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30" windowWidth="11340" windowHeight="6525"/>
  </bookViews>
  <sheets>
    <sheet name="ΕΝΔΕΙΚ ΠΡΟΥΠ 2018" sheetId="16" r:id="rId1"/>
    <sheet name="ΠΑΙΔΙΚΟΙ" sheetId="17" r:id="rId2"/>
    <sheet name="ΚΑΠΗ +ΒΣΣ" sheetId="18" r:id="rId3"/>
  </sheets>
  <definedNames>
    <definedName name="_xlnm.Print_Titles" localSheetId="0">'ΕΝΔΕΙΚ ΠΡΟΥΠ 2018'!$3:$3</definedName>
  </definedNames>
  <calcPr calcId="125725"/>
</workbook>
</file>

<file path=xl/calcChain.xml><?xml version="1.0" encoding="utf-8"?>
<calcChain xmlns="http://schemas.openxmlformats.org/spreadsheetml/2006/main">
  <c r="G293" i="16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F293" i="18"/>
  <c r="H293" s="1"/>
  <c r="F292"/>
  <c r="H292" s="1"/>
  <c r="F291"/>
  <c r="H291" s="1"/>
  <c r="F290"/>
  <c r="H290" s="1"/>
  <c r="F289"/>
  <c r="H289" s="1"/>
  <c r="F288"/>
  <c r="H288" s="1"/>
  <c r="F287"/>
  <c r="H287" s="1"/>
  <c r="F286"/>
  <c r="H286" s="1"/>
  <c r="F285"/>
  <c r="H285" s="1"/>
  <c r="F284"/>
  <c r="H284" s="1"/>
  <c r="F283"/>
  <c r="H283" s="1"/>
  <c r="F282"/>
  <c r="H282" s="1"/>
  <c r="F281"/>
  <c r="H281" s="1"/>
  <c r="F280"/>
  <c r="H280" s="1"/>
  <c r="F279"/>
  <c r="H279" s="1"/>
  <c r="F278"/>
  <c r="H278" s="1"/>
  <c r="F277"/>
  <c r="H277" s="1"/>
  <c r="F276"/>
  <c r="H276" s="1"/>
  <c r="F275"/>
  <c r="H275" s="1"/>
  <c r="F273"/>
  <c r="H273" s="1"/>
  <c r="F269"/>
  <c r="H269" s="1"/>
  <c r="I269" s="1"/>
  <c r="F268"/>
  <c r="H268" s="1"/>
  <c r="F267"/>
  <c r="H267" s="1"/>
  <c r="F265"/>
  <c r="H265" s="1"/>
  <c r="F264"/>
  <c r="H264" s="1"/>
  <c r="F263"/>
  <c r="H263" s="1"/>
  <c r="F262"/>
  <c r="H262" s="1"/>
  <c r="F261"/>
  <c r="H261" s="1"/>
  <c r="F260"/>
  <c r="H260" s="1"/>
  <c r="F259"/>
  <c r="H259" s="1"/>
  <c r="F258"/>
  <c r="H258" s="1"/>
  <c r="I258" s="1"/>
  <c r="F257"/>
  <c r="H257" s="1"/>
  <c r="F256"/>
  <c r="H256" s="1"/>
  <c r="I256" s="1"/>
  <c r="F255"/>
  <c r="H255" s="1"/>
  <c r="I255" s="1"/>
  <c r="F254"/>
  <c r="H254" s="1"/>
  <c r="I254" s="1"/>
  <c r="F253"/>
  <c r="H253" s="1"/>
  <c r="F252"/>
  <c r="H252" s="1"/>
  <c r="I252" s="1"/>
  <c r="F251"/>
  <c r="H251" s="1"/>
  <c r="I251" s="1"/>
  <c r="F250"/>
  <c r="H250" s="1"/>
  <c r="I250" s="1"/>
  <c r="F249"/>
  <c r="H249" s="1"/>
  <c r="F248"/>
  <c r="H248" s="1"/>
  <c r="I248" s="1"/>
  <c r="F247"/>
  <c r="H247" s="1"/>
  <c r="I247" s="1"/>
  <c r="F246"/>
  <c r="H246" s="1"/>
  <c r="I246" s="1"/>
  <c r="F245"/>
  <c r="H245" s="1"/>
  <c r="F243"/>
  <c r="H243" s="1"/>
  <c r="I243" s="1"/>
  <c r="F242"/>
  <c r="H242" s="1"/>
  <c r="I242" s="1"/>
  <c r="F241"/>
  <c r="H241" s="1"/>
  <c r="I241" s="1"/>
  <c r="F240"/>
  <c r="H240" s="1"/>
  <c r="F239"/>
  <c r="H239" s="1"/>
  <c r="I239" s="1"/>
  <c r="F238"/>
  <c r="H238" s="1"/>
  <c r="I238" s="1"/>
  <c r="F237"/>
  <c r="H237" s="1"/>
  <c r="I237" s="1"/>
  <c r="F236"/>
  <c r="H236" s="1"/>
  <c r="F235"/>
  <c r="H235" s="1"/>
  <c r="I235" s="1"/>
  <c r="F234"/>
  <c r="H234" s="1"/>
  <c r="I234" s="1"/>
  <c r="F233"/>
  <c r="H233" s="1"/>
  <c r="I233" s="1"/>
  <c r="F232"/>
  <c r="H232" s="1"/>
  <c r="F231"/>
  <c r="H231" s="1"/>
  <c r="I231" s="1"/>
  <c r="F230"/>
  <c r="H230" s="1"/>
  <c r="I230" s="1"/>
  <c r="F229"/>
  <c r="H229" s="1"/>
  <c r="I229" s="1"/>
  <c r="F228"/>
  <c r="H228" s="1"/>
  <c r="F227"/>
  <c r="H227" s="1"/>
  <c r="I227" s="1"/>
  <c r="F226"/>
  <c r="H226" s="1"/>
  <c r="I226" s="1"/>
  <c r="F225"/>
  <c r="H225" s="1"/>
  <c r="I225" s="1"/>
  <c r="F224"/>
  <c r="H224" s="1"/>
  <c r="F223"/>
  <c r="H223" s="1"/>
  <c r="I223" s="1"/>
  <c r="F222"/>
  <c r="H222" s="1"/>
  <c r="I222" s="1"/>
  <c r="F221"/>
  <c r="H221" s="1"/>
  <c r="I221" s="1"/>
  <c r="F220"/>
  <c r="H220" s="1"/>
  <c r="F219"/>
  <c r="H219" s="1"/>
  <c r="I219" s="1"/>
  <c r="F218"/>
  <c r="H218" s="1"/>
  <c r="I218" s="1"/>
  <c r="F217"/>
  <c r="H217" s="1"/>
  <c r="I217" s="1"/>
  <c r="F216"/>
  <c r="H216" s="1"/>
  <c r="F215"/>
  <c r="H215" s="1"/>
  <c r="I215" s="1"/>
  <c r="F214"/>
  <c r="H214" s="1"/>
  <c r="I214" s="1"/>
  <c r="F212"/>
  <c r="H212" s="1"/>
  <c r="I212" s="1"/>
  <c r="F211"/>
  <c r="H211" s="1"/>
  <c r="F210"/>
  <c r="H210" s="1"/>
  <c r="I210" s="1"/>
  <c r="F209"/>
  <c r="H209" s="1"/>
  <c r="I209" s="1"/>
  <c r="F208"/>
  <c r="H208" s="1"/>
  <c r="I208" s="1"/>
  <c r="F207"/>
  <c r="H207" s="1"/>
  <c r="F206"/>
  <c r="H206" s="1"/>
  <c r="I206" s="1"/>
  <c r="F205"/>
  <c r="H205" s="1"/>
  <c r="I205" s="1"/>
  <c r="F204"/>
  <c r="H204" s="1"/>
  <c r="I204" s="1"/>
  <c r="F203"/>
  <c r="H203" s="1"/>
  <c r="F202"/>
  <c r="H202" s="1"/>
  <c r="I202" s="1"/>
  <c r="F201"/>
  <c r="H201" s="1"/>
  <c r="I201" s="1"/>
  <c r="F200"/>
  <c r="H200" s="1"/>
  <c r="I200" s="1"/>
  <c r="F198"/>
  <c r="H198" s="1"/>
  <c r="F197"/>
  <c r="H197" s="1"/>
  <c r="I197" s="1"/>
  <c r="F196"/>
  <c r="H196" s="1"/>
  <c r="I196" s="1"/>
  <c r="F195"/>
  <c r="H195" s="1"/>
  <c r="I195" s="1"/>
  <c r="F194"/>
  <c r="H194" s="1"/>
  <c r="F193"/>
  <c r="H193" s="1"/>
  <c r="I193" s="1"/>
  <c r="F192"/>
  <c r="H192" s="1"/>
  <c r="I192" s="1"/>
  <c r="F191"/>
  <c r="H191" s="1"/>
  <c r="I191" s="1"/>
  <c r="F190"/>
  <c r="H190" s="1"/>
  <c r="F189"/>
  <c r="H189" s="1"/>
  <c r="I189" s="1"/>
  <c r="F188"/>
  <c r="H188" s="1"/>
  <c r="I188" s="1"/>
  <c r="F187"/>
  <c r="H187" s="1"/>
  <c r="I187" s="1"/>
  <c r="F186"/>
  <c r="H186" s="1"/>
  <c r="F185"/>
  <c r="H185" s="1"/>
  <c r="I185" s="1"/>
  <c r="F184"/>
  <c r="H184" s="1"/>
  <c r="I184" s="1"/>
  <c r="F183"/>
  <c r="H183" s="1"/>
  <c r="I183" s="1"/>
  <c r="F182"/>
  <c r="H182" s="1"/>
  <c r="F181"/>
  <c r="H181" s="1"/>
  <c r="I181" s="1"/>
  <c r="F180"/>
  <c r="H180" s="1"/>
  <c r="I180" s="1"/>
  <c r="F179"/>
  <c r="H179" s="1"/>
  <c r="I179" s="1"/>
  <c r="F178"/>
  <c r="H178" s="1"/>
  <c r="F177"/>
  <c r="H177" s="1"/>
  <c r="I177" s="1"/>
  <c r="F176"/>
  <c r="H176" s="1"/>
  <c r="I176" s="1"/>
  <c r="F175"/>
  <c r="H175" s="1"/>
  <c r="I175" s="1"/>
  <c r="F174"/>
  <c r="H174" s="1"/>
  <c r="F173"/>
  <c r="H173" s="1"/>
  <c r="I173" s="1"/>
  <c r="F172"/>
  <c r="H172" s="1"/>
  <c r="I172" s="1"/>
  <c r="F171"/>
  <c r="H171" s="1"/>
  <c r="I171" s="1"/>
  <c r="F170"/>
  <c r="H170" s="1"/>
  <c r="F169"/>
  <c r="H169" s="1"/>
  <c r="I169" s="1"/>
  <c r="F168"/>
  <c r="H168" s="1"/>
  <c r="I168" s="1"/>
  <c r="F167"/>
  <c r="H167" s="1"/>
  <c r="I167" s="1"/>
  <c r="F166"/>
  <c r="H166" s="1"/>
  <c r="F165"/>
  <c r="H165" s="1"/>
  <c r="I165" s="1"/>
  <c r="F164"/>
  <c r="H164" s="1"/>
  <c r="I164" s="1"/>
  <c r="F163"/>
  <c r="H163" s="1"/>
  <c r="I163" s="1"/>
  <c r="F162"/>
  <c r="H162" s="1"/>
  <c r="F161"/>
  <c r="H161" s="1"/>
  <c r="I161" s="1"/>
  <c r="F160"/>
  <c r="H160" s="1"/>
  <c r="I160" s="1"/>
  <c r="F159"/>
  <c r="H159" s="1"/>
  <c r="I159" s="1"/>
  <c r="F158"/>
  <c r="H158" s="1"/>
  <c r="F157"/>
  <c r="H157" s="1"/>
  <c r="I157" s="1"/>
  <c r="F156"/>
  <c r="H156" s="1"/>
  <c r="I156" s="1"/>
  <c r="F155"/>
  <c r="H155" s="1"/>
  <c r="I155" s="1"/>
  <c r="F154"/>
  <c r="H154" s="1"/>
  <c r="F153"/>
  <c r="H153" s="1"/>
  <c r="I153" s="1"/>
  <c r="F152"/>
  <c r="H152" s="1"/>
  <c r="I152" s="1"/>
  <c r="F151"/>
  <c r="H151" s="1"/>
  <c r="I151" s="1"/>
  <c r="F150"/>
  <c r="H150" s="1"/>
  <c r="F149"/>
  <c r="H149" s="1"/>
  <c r="I149" s="1"/>
  <c r="F148"/>
  <c r="H148" s="1"/>
  <c r="I148" s="1"/>
  <c r="F147"/>
  <c r="H147" s="1"/>
  <c r="I147" s="1"/>
  <c r="F146"/>
  <c r="H146" s="1"/>
  <c r="F145"/>
  <c r="H145" s="1"/>
  <c r="I145" s="1"/>
  <c r="F144"/>
  <c r="H144" s="1"/>
  <c r="I144" s="1"/>
  <c r="F143"/>
  <c r="H143" s="1"/>
  <c r="I143" s="1"/>
  <c r="F142"/>
  <c r="H142" s="1"/>
  <c r="F141"/>
  <c r="H141" s="1"/>
  <c r="I141" s="1"/>
  <c r="F140"/>
  <c r="H140" s="1"/>
  <c r="I140" s="1"/>
  <c r="F139"/>
  <c r="H139" s="1"/>
  <c r="I139" s="1"/>
  <c r="F138"/>
  <c r="H138" s="1"/>
  <c r="F137"/>
  <c r="H137" s="1"/>
  <c r="I137" s="1"/>
  <c r="F136"/>
  <c r="H136" s="1"/>
  <c r="I136" s="1"/>
  <c r="F135"/>
  <c r="H135" s="1"/>
  <c r="I135" s="1"/>
  <c r="F134"/>
  <c r="H134" s="1"/>
  <c r="F133"/>
  <c r="H133" s="1"/>
  <c r="I133" s="1"/>
  <c r="F132"/>
  <c r="H132" s="1"/>
  <c r="I132" s="1"/>
  <c r="F131"/>
  <c r="H131" s="1"/>
  <c r="I131" s="1"/>
  <c r="F130"/>
  <c r="H130" s="1"/>
  <c r="F129"/>
  <c r="H129" s="1"/>
  <c r="I129" s="1"/>
  <c r="F128"/>
  <c r="H128" s="1"/>
  <c r="I128" s="1"/>
  <c r="F127"/>
  <c r="H127" s="1"/>
  <c r="I127" s="1"/>
  <c r="F126"/>
  <c r="H126" s="1"/>
  <c r="F125"/>
  <c r="H125" s="1"/>
  <c r="I125" s="1"/>
  <c r="F124"/>
  <c r="H124" s="1"/>
  <c r="I124" s="1"/>
  <c r="F123"/>
  <c r="H123" s="1"/>
  <c r="I123" s="1"/>
  <c r="F122"/>
  <c r="H122" s="1"/>
  <c r="F121"/>
  <c r="H121" s="1"/>
  <c r="I121" s="1"/>
  <c r="F120"/>
  <c r="H120" s="1"/>
  <c r="I120" s="1"/>
  <c r="F119"/>
  <c r="H119" s="1"/>
  <c r="I119" s="1"/>
  <c r="F118"/>
  <c r="H118" s="1"/>
  <c r="F117"/>
  <c r="H117" s="1"/>
  <c r="I117" s="1"/>
  <c r="F116"/>
  <c r="H116" s="1"/>
  <c r="I116" s="1"/>
  <c r="F115"/>
  <c r="H115" s="1"/>
  <c r="I115" s="1"/>
  <c r="F114"/>
  <c r="H114" s="1"/>
  <c r="F113"/>
  <c r="H113" s="1"/>
  <c r="I113" s="1"/>
  <c r="F112"/>
  <c r="H112" s="1"/>
  <c r="I112" s="1"/>
  <c r="F111"/>
  <c r="H111" s="1"/>
  <c r="I111" s="1"/>
  <c r="F110"/>
  <c r="H110" s="1"/>
  <c r="F109"/>
  <c r="H109" s="1"/>
  <c r="I109" s="1"/>
  <c r="F108"/>
  <c r="H108" s="1"/>
  <c r="I108" s="1"/>
  <c r="F107"/>
  <c r="H107" s="1"/>
  <c r="I107" s="1"/>
  <c r="F106"/>
  <c r="H106" s="1"/>
  <c r="F105"/>
  <c r="H105" s="1"/>
  <c r="I105" s="1"/>
  <c r="F104"/>
  <c r="H104" s="1"/>
  <c r="I104" s="1"/>
  <c r="F103"/>
  <c r="H103" s="1"/>
  <c r="I103" s="1"/>
  <c r="F102"/>
  <c r="H102" s="1"/>
  <c r="F101"/>
  <c r="H101" s="1"/>
  <c r="I101" s="1"/>
  <c r="F100"/>
  <c r="H100" s="1"/>
  <c r="I100" s="1"/>
  <c r="F99"/>
  <c r="H99" s="1"/>
  <c r="I99" s="1"/>
  <c r="F98"/>
  <c r="H98" s="1"/>
  <c r="F97"/>
  <c r="H97" s="1"/>
  <c r="I97" s="1"/>
  <c r="F96"/>
  <c r="H96" s="1"/>
  <c r="I96" s="1"/>
  <c r="F95"/>
  <c r="H95" s="1"/>
  <c r="I95" s="1"/>
  <c r="F94"/>
  <c r="H94" s="1"/>
  <c r="F93"/>
  <c r="H93" s="1"/>
  <c r="I93" s="1"/>
  <c r="F92"/>
  <c r="H92" s="1"/>
  <c r="I92" s="1"/>
  <c r="F91"/>
  <c r="H91" s="1"/>
  <c r="I91" s="1"/>
  <c r="F90"/>
  <c r="H90" s="1"/>
  <c r="F89"/>
  <c r="H89" s="1"/>
  <c r="I89" s="1"/>
  <c r="F88"/>
  <c r="H88" s="1"/>
  <c r="I88" s="1"/>
  <c r="F87"/>
  <c r="H87" s="1"/>
  <c r="I87" s="1"/>
  <c r="F86"/>
  <c r="H86" s="1"/>
  <c r="F85"/>
  <c r="H85" s="1"/>
  <c r="I85" s="1"/>
  <c r="F84"/>
  <c r="H84" s="1"/>
  <c r="I84" s="1"/>
  <c r="F83"/>
  <c r="H83" s="1"/>
  <c r="I83" s="1"/>
  <c r="F82"/>
  <c r="H82" s="1"/>
  <c r="F81"/>
  <c r="H81" s="1"/>
  <c r="I81" s="1"/>
  <c r="F80"/>
  <c r="H80" s="1"/>
  <c r="I80" s="1"/>
  <c r="F79"/>
  <c r="H79" s="1"/>
  <c r="I79" s="1"/>
  <c r="F78"/>
  <c r="H78" s="1"/>
  <c r="F77"/>
  <c r="H77" s="1"/>
  <c r="I77" s="1"/>
  <c r="F76"/>
  <c r="H76" s="1"/>
  <c r="I76" s="1"/>
  <c r="F75"/>
  <c r="H75" s="1"/>
  <c r="I75" s="1"/>
  <c r="F74"/>
  <c r="H74" s="1"/>
  <c r="F73"/>
  <c r="H73" s="1"/>
  <c r="I73" s="1"/>
  <c r="F71"/>
  <c r="H71" s="1"/>
  <c r="I71" s="1"/>
  <c r="F70"/>
  <c r="H70" s="1"/>
  <c r="I70" s="1"/>
  <c r="F69"/>
  <c r="H69" s="1"/>
  <c r="F68"/>
  <c r="H68" s="1"/>
  <c r="I68" s="1"/>
  <c r="F67"/>
  <c r="H67" s="1"/>
  <c r="I67" s="1"/>
  <c r="F66"/>
  <c r="H66" s="1"/>
  <c r="I66" s="1"/>
  <c r="F65"/>
  <c r="H65" s="1"/>
  <c r="F64"/>
  <c r="H64" s="1"/>
  <c r="I64" s="1"/>
  <c r="F63"/>
  <c r="H63" s="1"/>
  <c r="I63" s="1"/>
  <c r="F62"/>
  <c r="H62" s="1"/>
  <c r="I62" s="1"/>
  <c r="F61"/>
  <c r="H61" s="1"/>
  <c r="F59"/>
  <c r="H59" s="1"/>
  <c r="I59" s="1"/>
  <c r="F58"/>
  <c r="H58" s="1"/>
  <c r="I58" s="1"/>
  <c r="F57"/>
  <c r="H57" s="1"/>
  <c r="I57" s="1"/>
  <c r="F56"/>
  <c r="H56" s="1"/>
  <c r="F55"/>
  <c r="H55" s="1"/>
  <c r="I55" s="1"/>
  <c r="F54"/>
  <c r="H54" s="1"/>
  <c r="I54" s="1"/>
  <c r="F53"/>
  <c r="H53" s="1"/>
  <c r="I53" s="1"/>
  <c r="F52"/>
  <c r="H52" s="1"/>
  <c r="F51"/>
  <c r="H51" s="1"/>
  <c r="I51" s="1"/>
  <c r="F50"/>
  <c r="H50" s="1"/>
  <c r="I50" s="1"/>
  <c r="F49"/>
  <c r="H49" s="1"/>
  <c r="I49" s="1"/>
  <c r="F48"/>
  <c r="H48" s="1"/>
  <c r="F47"/>
  <c r="H47" s="1"/>
  <c r="I47" s="1"/>
  <c r="F46"/>
  <c r="H46" s="1"/>
  <c r="I46" s="1"/>
  <c r="F45"/>
  <c r="H45" s="1"/>
  <c r="I45" s="1"/>
  <c r="F44"/>
  <c r="H44" s="1"/>
  <c r="F43"/>
  <c r="H43" s="1"/>
  <c r="I43" s="1"/>
  <c r="F42"/>
  <c r="H42" s="1"/>
  <c r="I42" s="1"/>
  <c r="F41"/>
  <c r="H41" s="1"/>
  <c r="I41" s="1"/>
  <c r="F40"/>
  <c r="H40" s="1"/>
  <c r="F39"/>
  <c r="H39" s="1"/>
  <c r="I39" s="1"/>
  <c r="F38"/>
  <c r="H38" s="1"/>
  <c r="I38" s="1"/>
  <c r="F37"/>
  <c r="H37" s="1"/>
  <c r="I37" s="1"/>
  <c r="F36"/>
  <c r="H36" s="1"/>
  <c r="F35"/>
  <c r="H35" s="1"/>
  <c r="I35" s="1"/>
  <c r="F34"/>
  <c r="H34" s="1"/>
  <c r="I34" s="1"/>
  <c r="F33"/>
  <c r="H33" s="1"/>
  <c r="I33" s="1"/>
  <c r="F32"/>
  <c r="H32" s="1"/>
  <c r="F31"/>
  <c r="H31" s="1"/>
  <c r="I31" s="1"/>
  <c r="F30"/>
  <c r="H30" s="1"/>
  <c r="I30" s="1"/>
  <c r="F29"/>
  <c r="H29" s="1"/>
  <c r="I29" s="1"/>
  <c r="F28"/>
  <c r="H28" s="1"/>
  <c r="I28" s="1"/>
  <c r="J28" s="1"/>
  <c r="F27"/>
  <c r="H27" s="1"/>
  <c r="I27" s="1"/>
  <c r="F26"/>
  <c r="H26" s="1"/>
  <c r="F25"/>
  <c r="H25" s="1"/>
  <c r="I25" s="1"/>
  <c r="F24"/>
  <c r="H24" s="1"/>
  <c r="I24" s="1"/>
  <c r="F22"/>
  <c r="H22" s="1"/>
  <c r="F21"/>
  <c r="H21" s="1"/>
  <c r="I21" s="1"/>
  <c r="F20"/>
  <c r="H20" s="1"/>
  <c r="F19"/>
  <c r="H19" s="1"/>
  <c r="I19" s="1"/>
  <c r="F18"/>
  <c r="H18" s="1"/>
  <c r="F17"/>
  <c r="H17" s="1"/>
  <c r="I17" s="1"/>
  <c r="F16"/>
  <c r="H16" s="1"/>
  <c r="I16" s="1"/>
  <c r="F15"/>
  <c r="H15" s="1"/>
  <c r="F14"/>
  <c r="H14" s="1"/>
  <c r="I14" s="1"/>
  <c r="F13"/>
  <c r="H13" s="1"/>
  <c r="I13" s="1"/>
  <c r="F12"/>
  <c r="H12" s="1"/>
  <c r="F11"/>
  <c r="H11" s="1"/>
  <c r="I11" s="1"/>
  <c r="F10"/>
  <c r="H10" s="1"/>
  <c r="I10" s="1"/>
  <c r="F9"/>
  <c r="H9" s="1"/>
  <c r="I9" s="1"/>
  <c r="F8"/>
  <c r="H8" s="1"/>
  <c r="F7"/>
  <c r="H7" s="1"/>
  <c r="I7" s="1"/>
  <c r="F6"/>
  <c r="H6" s="1"/>
  <c r="E293" i="17"/>
  <c r="G293" s="1"/>
  <c r="E292"/>
  <c r="G292" s="1"/>
  <c r="E291"/>
  <c r="G291" s="1"/>
  <c r="E290"/>
  <c r="G290" s="1"/>
  <c r="E289"/>
  <c r="G289" s="1"/>
  <c r="E288"/>
  <c r="G288" s="1"/>
  <c r="E287"/>
  <c r="G287" s="1"/>
  <c r="E286"/>
  <c r="G286" s="1"/>
  <c r="E285"/>
  <c r="G285" s="1"/>
  <c r="E284"/>
  <c r="G284" s="1"/>
  <c r="E283"/>
  <c r="G283" s="1"/>
  <c r="E282"/>
  <c r="G282" s="1"/>
  <c r="E281"/>
  <c r="G281" s="1"/>
  <c r="E280"/>
  <c r="G280" s="1"/>
  <c r="E279"/>
  <c r="G279" s="1"/>
  <c r="E278"/>
  <c r="G278" s="1"/>
  <c r="E277"/>
  <c r="G277" s="1"/>
  <c r="E276"/>
  <c r="G276" s="1"/>
  <c r="E275"/>
  <c r="G275" s="1"/>
  <c r="E273"/>
  <c r="G273" s="1"/>
  <c r="G269"/>
  <c r="E269"/>
  <c r="G268"/>
  <c r="E268"/>
  <c r="G267"/>
  <c r="E267"/>
  <c r="G265"/>
  <c r="E265"/>
  <c r="G264"/>
  <c r="E264"/>
  <c r="G263"/>
  <c r="E263"/>
  <c r="G262"/>
  <c r="E262"/>
  <c r="G261"/>
  <c r="E261"/>
  <c r="G260"/>
  <c r="E260"/>
  <c r="G259"/>
  <c r="E259"/>
  <c r="G258"/>
  <c r="E258"/>
  <c r="G257"/>
  <c r="E257"/>
  <c r="G256"/>
  <c r="E256"/>
  <c r="G255"/>
  <c r="E255"/>
  <c r="G254"/>
  <c r="E254"/>
  <c r="G253"/>
  <c r="E253"/>
  <c r="G252"/>
  <c r="E252"/>
  <c r="G251"/>
  <c r="E251"/>
  <c r="G250"/>
  <c r="E250"/>
  <c r="G249"/>
  <c r="E249"/>
  <c r="G248"/>
  <c r="E248"/>
  <c r="G247"/>
  <c r="E247"/>
  <c r="G246"/>
  <c r="E246"/>
  <c r="G245"/>
  <c r="E245"/>
  <c r="G243"/>
  <c r="E243"/>
  <c r="G242"/>
  <c r="E242"/>
  <c r="G241"/>
  <c r="E241"/>
  <c r="G240"/>
  <c r="E240"/>
  <c r="G239"/>
  <c r="E239"/>
  <c r="G238"/>
  <c r="E238"/>
  <c r="G237"/>
  <c r="E237"/>
  <c r="G236"/>
  <c r="E236"/>
  <c r="G235"/>
  <c r="E235"/>
  <c r="G234"/>
  <c r="E234"/>
  <c r="G233"/>
  <c r="E233"/>
  <c r="G232"/>
  <c r="E232"/>
  <c r="G231"/>
  <c r="E231"/>
  <c r="G230"/>
  <c r="E230"/>
  <c r="G229"/>
  <c r="E229"/>
  <c r="G228"/>
  <c r="E228"/>
  <c r="G227"/>
  <c r="E227"/>
  <c r="G226"/>
  <c r="E226"/>
  <c r="G225"/>
  <c r="E225"/>
  <c r="G224"/>
  <c r="E224"/>
  <c r="G223"/>
  <c r="E223"/>
  <c r="G222"/>
  <c r="E222"/>
  <c r="G221"/>
  <c r="E221"/>
  <c r="G220"/>
  <c r="E220"/>
  <c r="G219"/>
  <c r="E219"/>
  <c r="G218"/>
  <c r="E218"/>
  <c r="G217"/>
  <c r="E217"/>
  <c r="G216"/>
  <c r="E216"/>
  <c r="G215"/>
  <c r="E215"/>
  <c r="G214"/>
  <c r="E214"/>
  <c r="G212"/>
  <c r="E212"/>
  <c r="G211"/>
  <c r="E211"/>
  <c r="G210"/>
  <c r="E210"/>
  <c r="G209"/>
  <c r="E209"/>
  <c r="G208"/>
  <c r="E208"/>
  <c r="G207"/>
  <c r="E207"/>
  <c r="G206"/>
  <c r="E206"/>
  <c r="G205"/>
  <c r="E205"/>
  <c r="G204"/>
  <c r="E204"/>
  <c r="G203"/>
  <c r="E203"/>
  <c r="G202"/>
  <c r="E202"/>
  <c r="G201"/>
  <c r="E201"/>
  <c r="G200"/>
  <c r="E200"/>
  <c r="G198"/>
  <c r="E198"/>
  <c r="G197"/>
  <c r="E197"/>
  <c r="G196"/>
  <c r="E196"/>
  <c r="G195"/>
  <c r="E195"/>
  <c r="G194"/>
  <c r="E194"/>
  <c r="G193"/>
  <c r="E193"/>
  <c r="G192"/>
  <c r="E192"/>
  <c r="G191"/>
  <c r="E191"/>
  <c r="G190"/>
  <c r="E190"/>
  <c r="G189"/>
  <c r="E189"/>
  <c r="G188"/>
  <c r="E188"/>
  <c r="G187"/>
  <c r="E187"/>
  <c r="G186"/>
  <c r="E186"/>
  <c r="G185"/>
  <c r="E185"/>
  <c r="G184"/>
  <c r="E184"/>
  <c r="G183"/>
  <c r="E183"/>
  <c r="G182"/>
  <c r="E182"/>
  <c r="G181"/>
  <c r="E181"/>
  <c r="G180"/>
  <c r="E180"/>
  <c r="G179"/>
  <c r="E179"/>
  <c r="G178"/>
  <c r="E178"/>
  <c r="G177"/>
  <c r="E177"/>
  <c r="G176"/>
  <c r="E176"/>
  <c r="G175"/>
  <c r="E175"/>
  <c r="G174"/>
  <c r="E174"/>
  <c r="G173"/>
  <c r="E173"/>
  <c r="G172"/>
  <c r="E172"/>
  <c r="G171"/>
  <c r="E171"/>
  <c r="G170"/>
  <c r="E170"/>
  <c r="G169"/>
  <c r="E169"/>
  <c r="G168"/>
  <c r="E168"/>
  <c r="G167"/>
  <c r="E167"/>
  <c r="G166"/>
  <c r="E166"/>
  <c r="G165"/>
  <c r="H165" s="1"/>
  <c r="E165"/>
  <c r="G164"/>
  <c r="H164" s="1"/>
  <c r="E164"/>
  <c r="E163"/>
  <c r="G163" s="1"/>
  <c r="H163" s="1"/>
  <c r="E162"/>
  <c r="G162" s="1"/>
  <c r="H162" s="1"/>
  <c r="E161"/>
  <c r="G161" s="1"/>
  <c r="H161" s="1"/>
  <c r="E160"/>
  <c r="G160" s="1"/>
  <c r="H160" s="1"/>
  <c r="G159"/>
  <c r="H159" s="1"/>
  <c r="E159"/>
  <c r="G158"/>
  <c r="E158"/>
  <c r="G157"/>
  <c r="H157" s="1"/>
  <c r="E157"/>
  <c r="G156"/>
  <c r="H156" s="1"/>
  <c r="E156"/>
  <c r="E155"/>
  <c r="G155" s="1"/>
  <c r="H155" s="1"/>
  <c r="E154"/>
  <c r="G154" s="1"/>
  <c r="E153"/>
  <c r="G153" s="1"/>
  <c r="H153" s="1"/>
  <c r="E152"/>
  <c r="G152" s="1"/>
  <c r="H152" s="1"/>
  <c r="G151"/>
  <c r="H151" s="1"/>
  <c r="E151"/>
  <c r="G150"/>
  <c r="E150"/>
  <c r="G149"/>
  <c r="H149" s="1"/>
  <c r="E149"/>
  <c r="G148"/>
  <c r="H148" s="1"/>
  <c r="E148"/>
  <c r="E147"/>
  <c r="G147" s="1"/>
  <c r="H147" s="1"/>
  <c r="E146"/>
  <c r="G146" s="1"/>
  <c r="E145"/>
  <c r="G145" s="1"/>
  <c r="H145" s="1"/>
  <c r="E144"/>
  <c r="G144" s="1"/>
  <c r="H144" s="1"/>
  <c r="G143"/>
  <c r="H143" s="1"/>
  <c r="E143"/>
  <c r="G142"/>
  <c r="E142"/>
  <c r="G141"/>
  <c r="H141" s="1"/>
  <c r="E141"/>
  <c r="G140"/>
  <c r="H140" s="1"/>
  <c r="E140"/>
  <c r="E139"/>
  <c r="G139" s="1"/>
  <c r="H139" s="1"/>
  <c r="E138"/>
  <c r="G138" s="1"/>
  <c r="H138" s="1"/>
  <c r="E137"/>
  <c r="G137" s="1"/>
  <c r="H137" s="1"/>
  <c r="E136"/>
  <c r="G136" s="1"/>
  <c r="H136" s="1"/>
  <c r="G135"/>
  <c r="H135" s="1"/>
  <c r="E135"/>
  <c r="G134"/>
  <c r="H134" s="1"/>
  <c r="E134"/>
  <c r="G133"/>
  <c r="H133" s="1"/>
  <c r="E133"/>
  <c r="G132"/>
  <c r="H132" s="1"/>
  <c r="E132"/>
  <c r="E131"/>
  <c r="G131" s="1"/>
  <c r="H131" s="1"/>
  <c r="E130"/>
  <c r="G130" s="1"/>
  <c r="H130" s="1"/>
  <c r="E129"/>
  <c r="G129" s="1"/>
  <c r="H129" s="1"/>
  <c r="E128"/>
  <c r="G128" s="1"/>
  <c r="H128" s="1"/>
  <c r="G127"/>
  <c r="H127" s="1"/>
  <c r="E127"/>
  <c r="G126"/>
  <c r="H126" s="1"/>
  <c r="E126"/>
  <c r="G125"/>
  <c r="H125" s="1"/>
  <c r="E125"/>
  <c r="G124"/>
  <c r="H124" s="1"/>
  <c r="E124"/>
  <c r="E123"/>
  <c r="G123" s="1"/>
  <c r="H123" s="1"/>
  <c r="E122"/>
  <c r="G122" s="1"/>
  <c r="E121"/>
  <c r="G121" s="1"/>
  <c r="H121" s="1"/>
  <c r="E120"/>
  <c r="G120" s="1"/>
  <c r="H120" s="1"/>
  <c r="G119"/>
  <c r="H119" s="1"/>
  <c r="E119"/>
  <c r="G118"/>
  <c r="E118"/>
  <c r="G117"/>
  <c r="H117" s="1"/>
  <c r="E117"/>
  <c r="G116"/>
  <c r="H116" s="1"/>
  <c r="E116"/>
  <c r="E115"/>
  <c r="G115" s="1"/>
  <c r="H115" s="1"/>
  <c r="E114"/>
  <c r="G114" s="1"/>
  <c r="H114" s="1"/>
  <c r="E113"/>
  <c r="G113" s="1"/>
  <c r="H113" s="1"/>
  <c r="E112"/>
  <c r="G112" s="1"/>
  <c r="H112" s="1"/>
  <c r="G111"/>
  <c r="H111" s="1"/>
  <c r="E111"/>
  <c r="G110"/>
  <c r="E110"/>
  <c r="G109"/>
  <c r="H109" s="1"/>
  <c r="E109"/>
  <c r="G108"/>
  <c r="H108" s="1"/>
  <c r="E108"/>
  <c r="E107"/>
  <c r="G107" s="1"/>
  <c r="H107" s="1"/>
  <c r="E106"/>
  <c r="G106" s="1"/>
  <c r="E105"/>
  <c r="G105" s="1"/>
  <c r="H105" s="1"/>
  <c r="E104"/>
  <c r="G104" s="1"/>
  <c r="H104" s="1"/>
  <c r="G103"/>
  <c r="H103" s="1"/>
  <c r="E103"/>
  <c r="G102"/>
  <c r="E102"/>
  <c r="G101"/>
  <c r="H101" s="1"/>
  <c r="E101"/>
  <c r="G100"/>
  <c r="H100" s="1"/>
  <c r="E100"/>
  <c r="E99"/>
  <c r="G99" s="1"/>
  <c r="H99" s="1"/>
  <c r="E98"/>
  <c r="G98" s="1"/>
  <c r="E97"/>
  <c r="G97" s="1"/>
  <c r="H97" s="1"/>
  <c r="E96"/>
  <c r="G96" s="1"/>
  <c r="H96" s="1"/>
  <c r="G95"/>
  <c r="H95" s="1"/>
  <c r="E95"/>
  <c r="G94"/>
  <c r="E94"/>
  <c r="G93"/>
  <c r="H93" s="1"/>
  <c r="E93"/>
  <c r="G92"/>
  <c r="H92" s="1"/>
  <c r="E92"/>
  <c r="E91"/>
  <c r="G91" s="1"/>
  <c r="H91" s="1"/>
  <c r="E90"/>
  <c r="G90" s="1"/>
  <c r="E89"/>
  <c r="G89" s="1"/>
  <c r="H89" s="1"/>
  <c r="E88"/>
  <c r="G88" s="1"/>
  <c r="H88" s="1"/>
  <c r="G87"/>
  <c r="H87" s="1"/>
  <c r="E87"/>
  <c r="G86"/>
  <c r="H86" s="1"/>
  <c r="E86"/>
  <c r="G85"/>
  <c r="H85" s="1"/>
  <c r="E85"/>
  <c r="G84"/>
  <c r="H84" s="1"/>
  <c r="E84"/>
  <c r="E83"/>
  <c r="G83" s="1"/>
  <c r="H83" s="1"/>
  <c r="E82"/>
  <c r="G82" s="1"/>
  <c r="H82" s="1"/>
  <c r="E81"/>
  <c r="G81" s="1"/>
  <c r="H81" s="1"/>
  <c r="E80"/>
  <c r="G80" s="1"/>
  <c r="H80" s="1"/>
  <c r="G79"/>
  <c r="H79" s="1"/>
  <c r="E79"/>
  <c r="G78"/>
  <c r="E78"/>
  <c r="G77"/>
  <c r="H77" s="1"/>
  <c r="E77"/>
  <c r="G76"/>
  <c r="H76" s="1"/>
  <c r="E76"/>
  <c r="E75"/>
  <c r="G75" s="1"/>
  <c r="H75" s="1"/>
  <c r="E74"/>
  <c r="G74" s="1"/>
  <c r="H74" s="1"/>
  <c r="E73"/>
  <c r="G73" s="1"/>
  <c r="H73" s="1"/>
  <c r="E71"/>
  <c r="G71" s="1"/>
  <c r="H71" s="1"/>
  <c r="G70"/>
  <c r="H70" s="1"/>
  <c r="E70"/>
  <c r="G69"/>
  <c r="E69"/>
  <c r="G68"/>
  <c r="H68" s="1"/>
  <c r="E68"/>
  <c r="G67"/>
  <c r="H67" s="1"/>
  <c r="E67"/>
  <c r="E66"/>
  <c r="G66" s="1"/>
  <c r="H66" s="1"/>
  <c r="E65"/>
  <c r="G65" s="1"/>
  <c r="E64"/>
  <c r="G64" s="1"/>
  <c r="H64" s="1"/>
  <c r="E63"/>
  <c r="G63" s="1"/>
  <c r="H63" s="1"/>
  <c r="G62"/>
  <c r="H62" s="1"/>
  <c r="E62"/>
  <c r="G61"/>
  <c r="H61" s="1"/>
  <c r="E61"/>
  <c r="G59"/>
  <c r="H59" s="1"/>
  <c r="E59"/>
  <c r="G58"/>
  <c r="H58" s="1"/>
  <c r="E58"/>
  <c r="E57"/>
  <c r="G57" s="1"/>
  <c r="H57" s="1"/>
  <c r="E56"/>
  <c r="G56" s="1"/>
  <c r="E55"/>
  <c r="G55" s="1"/>
  <c r="H55" s="1"/>
  <c r="E54"/>
  <c r="G54" s="1"/>
  <c r="H54" s="1"/>
  <c r="G53"/>
  <c r="H53" s="1"/>
  <c r="E53"/>
  <c r="G52"/>
  <c r="E52"/>
  <c r="G51"/>
  <c r="H51" s="1"/>
  <c r="E51"/>
  <c r="G50"/>
  <c r="H50" s="1"/>
  <c r="E50"/>
  <c r="E49"/>
  <c r="G49" s="1"/>
  <c r="H49" s="1"/>
  <c r="E48"/>
  <c r="G48" s="1"/>
  <c r="H48" s="1"/>
  <c r="E47"/>
  <c r="G47" s="1"/>
  <c r="H47" s="1"/>
  <c r="E46"/>
  <c r="G46" s="1"/>
  <c r="H46" s="1"/>
  <c r="G45"/>
  <c r="H45" s="1"/>
  <c r="E45"/>
  <c r="G44"/>
  <c r="E44"/>
  <c r="G43"/>
  <c r="H43" s="1"/>
  <c r="E43"/>
  <c r="G42"/>
  <c r="H42" s="1"/>
  <c r="E42"/>
  <c r="E41"/>
  <c r="G41" s="1"/>
  <c r="H41" s="1"/>
  <c r="E40"/>
  <c r="G40" s="1"/>
  <c r="E39"/>
  <c r="G39" s="1"/>
  <c r="H39" s="1"/>
  <c r="E38"/>
  <c r="G38" s="1"/>
  <c r="H38" s="1"/>
  <c r="G37"/>
  <c r="H37" s="1"/>
  <c r="E37"/>
  <c r="G36"/>
  <c r="H36" s="1"/>
  <c r="E36"/>
  <c r="G35"/>
  <c r="H35" s="1"/>
  <c r="E35"/>
  <c r="G34"/>
  <c r="H34" s="1"/>
  <c r="E34"/>
  <c r="E33"/>
  <c r="G33" s="1"/>
  <c r="H33" s="1"/>
  <c r="E32"/>
  <c r="G32" s="1"/>
  <c r="E31"/>
  <c r="G31" s="1"/>
  <c r="H31" s="1"/>
  <c r="E30"/>
  <c r="G30" s="1"/>
  <c r="H30" s="1"/>
  <c r="G29"/>
  <c r="H29" s="1"/>
  <c r="E29"/>
  <c r="E28"/>
  <c r="G28" s="1"/>
  <c r="H28" s="1"/>
  <c r="I28" s="1"/>
  <c r="E27"/>
  <c r="G27" s="1"/>
  <c r="E26"/>
  <c r="G26" s="1"/>
  <c r="E25"/>
  <c r="G25" s="1"/>
  <c r="E24"/>
  <c r="G24" s="1"/>
  <c r="E22"/>
  <c r="G22" s="1"/>
  <c r="E21"/>
  <c r="G21" s="1"/>
  <c r="E20"/>
  <c r="G20" s="1"/>
  <c r="E19"/>
  <c r="G19" s="1"/>
  <c r="E18"/>
  <c r="G18" s="1"/>
  <c r="E17"/>
  <c r="G17" s="1"/>
  <c r="E16"/>
  <c r="G16" s="1"/>
  <c r="E15"/>
  <c r="G15" s="1"/>
  <c r="E14"/>
  <c r="G14" s="1"/>
  <c r="E13"/>
  <c r="G13" s="1"/>
  <c r="E12"/>
  <c r="G12" s="1"/>
  <c r="E11"/>
  <c r="G11" s="1"/>
  <c r="E10"/>
  <c r="G10" s="1"/>
  <c r="E9"/>
  <c r="G9" s="1"/>
  <c r="E8"/>
  <c r="G8" s="1"/>
  <c r="E7"/>
  <c r="G7" s="1"/>
  <c r="E6"/>
  <c r="G6" s="1"/>
  <c r="I36" i="18" l="1"/>
  <c r="J36" s="1"/>
  <c r="I52"/>
  <c r="J52" s="1"/>
  <c r="I78"/>
  <c r="J78" s="1"/>
  <c r="I110"/>
  <c r="J110" s="1"/>
  <c r="I126"/>
  <c r="J126" s="1"/>
  <c r="I56"/>
  <c r="J56" s="1"/>
  <c r="I74"/>
  <c r="J74" s="1"/>
  <c r="I98"/>
  <c r="J98" s="1"/>
  <c r="I114"/>
  <c r="J114" s="1"/>
  <c r="I130"/>
  <c r="J130" s="1"/>
  <c r="I138"/>
  <c r="J138" s="1"/>
  <c r="I154"/>
  <c r="J154" s="1"/>
  <c r="I162"/>
  <c r="J162" s="1"/>
  <c r="I170"/>
  <c r="J170" s="1"/>
  <c r="I178"/>
  <c r="J178" s="1"/>
  <c r="I186"/>
  <c r="J186" s="1"/>
  <c r="I194"/>
  <c r="J194" s="1"/>
  <c r="I203"/>
  <c r="J203" s="1"/>
  <c r="I211"/>
  <c r="J211" s="1"/>
  <c r="I220"/>
  <c r="J220" s="1"/>
  <c r="I228"/>
  <c r="J228" s="1"/>
  <c r="I236"/>
  <c r="J236" s="1"/>
  <c r="I245"/>
  <c r="J245" s="1"/>
  <c r="I253"/>
  <c r="J253" s="1"/>
  <c r="I32"/>
  <c r="J32" s="1"/>
  <c r="I40"/>
  <c r="J40" s="1"/>
  <c r="I48"/>
  <c r="J48" s="1"/>
  <c r="I65"/>
  <c r="J65" s="1"/>
  <c r="I82"/>
  <c r="J82" s="1"/>
  <c r="I90"/>
  <c r="J90" s="1"/>
  <c r="I106"/>
  <c r="J106" s="1"/>
  <c r="I122"/>
  <c r="J122" s="1"/>
  <c r="I146"/>
  <c r="J146" s="1"/>
  <c r="I44"/>
  <c r="J44" s="1"/>
  <c r="I61"/>
  <c r="J61" s="1"/>
  <c r="I69"/>
  <c r="J69" s="1"/>
  <c r="I86"/>
  <c r="J86" s="1"/>
  <c r="I94"/>
  <c r="J94" s="1"/>
  <c r="I102"/>
  <c r="J102" s="1"/>
  <c r="I118"/>
  <c r="J118" s="1"/>
  <c r="I134"/>
  <c r="J134" s="1"/>
  <c r="I142"/>
  <c r="J142" s="1"/>
  <c r="I150"/>
  <c r="J150" s="1"/>
  <c r="I158"/>
  <c r="J158" s="1"/>
  <c r="I166"/>
  <c r="J166" s="1"/>
  <c r="I174"/>
  <c r="J174" s="1"/>
  <c r="I182"/>
  <c r="J182" s="1"/>
  <c r="I190"/>
  <c r="J190" s="1"/>
  <c r="I198"/>
  <c r="J198" s="1"/>
  <c r="I207"/>
  <c r="J207" s="1"/>
  <c r="I216"/>
  <c r="J216" s="1"/>
  <c r="I224"/>
  <c r="J224" s="1"/>
  <c r="I232"/>
  <c r="J232" s="1"/>
  <c r="I240"/>
  <c r="J240" s="1"/>
  <c r="I249"/>
  <c r="J249" s="1"/>
  <c r="I257"/>
  <c r="J257" s="1"/>
  <c r="J34"/>
  <c r="J42"/>
  <c r="J50"/>
  <c r="J58"/>
  <c r="J67"/>
  <c r="J76"/>
  <c r="J84"/>
  <c r="J92"/>
  <c r="J100"/>
  <c r="J108"/>
  <c r="J116"/>
  <c r="J124"/>
  <c r="J132"/>
  <c r="J140"/>
  <c r="J148"/>
  <c r="J156"/>
  <c r="J164"/>
  <c r="J172"/>
  <c r="J180"/>
  <c r="J188"/>
  <c r="J196"/>
  <c r="J205"/>
  <c r="J214"/>
  <c r="J222"/>
  <c r="J230"/>
  <c r="J238"/>
  <c r="J247"/>
  <c r="J255"/>
  <c r="H295"/>
  <c r="J30"/>
  <c r="J38"/>
  <c r="J46"/>
  <c r="J54"/>
  <c r="J63"/>
  <c r="J71"/>
  <c r="J80"/>
  <c r="J88"/>
  <c r="J96"/>
  <c r="J104"/>
  <c r="J112"/>
  <c r="J120"/>
  <c r="J128"/>
  <c r="J136"/>
  <c r="J144"/>
  <c r="J152"/>
  <c r="J160"/>
  <c r="J168"/>
  <c r="J176"/>
  <c r="J184"/>
  <c r="J192"/>
  <c r="J201"/>
  <c r="J209"/>
  <c r="J218"/>
  <c r="J226"/>
  <c r="J234"/>
  <c r="J242"/>
  <c r="J251"/>
  <c r="I260"/>
  <c r="J260" s="1"/>
  <c r="I262"/>
  <c r="J262" s="1"/>
  <c r="I264"/>
  <c r="J264" s="1"/>
  <c r="I267"/>
  <c r="J267" s="1"/>
  <c r="I277"/>
  <c r="J277" s="1"/>
  <c r="I281"/>
  <c r="J281" s="1"/>
  <c r="I285"/>
  <c r="J285" s="1"/>
  <c r="I289"/>
  <c r="J289" s="1"/>
  <c r="I293"/>
  <c r="J293" s="1"/>
  <c r="J7"/>
  <c r="J9"/>
  <c r="J10"/>
  <c r="J11"/>
  <c r="J13"/>
  <c r="J14"/>
  <c r="J16"/>
  <c r="J17"/>
  <c r="J19"/>
  <c r="J21"/>
  <c r="J24"/>
  <c r="J25"/>
  <c r="J27"/>
  <c r="I6"/>
  <c r="I8"/>
  <c r="J8" s="1"/>
  <c r="I12"/>
  <c r="J12" s="1"/>
  <c r="I15"/>
  <c r="J15" s="1"/>
  <c r="I18"/>
  <c r="J18" s="1"/>
  <c r="I20"/>
  <c r="J20" s="1"/>
  <c r="I22"/>
  <c r="J22" s="1"/>
  <c r="I26"/>
  <c r="J26" s="1"/>
  <c r="J29"/>
  <c r="J33"/>
  <c r="J37"/>
  <c r="J41"/>
  <c r="J45"/>
  <c r="J49"/>
  <c r="J53"/>
  <c r="J57"/>
  <c r="J62"/>
  <c r="J66"/>
  <c r="J70"/>
  <c r="J75"/>
  <c r="J79"/>
  <c r="J83"/>
  <c r="J87"/>
  <c r="J91"/>
  <c r="J95"/>
  <c r="J99"/>
  <c r="J103"/>
  <c r="J107"/>
  <c r="J111"/>
  <c r="J115"/>
  <c r="J119"/>
  <c r="J123"/>
  <c r="J127"/>
  <c r="J131"/>
  <c r="J135"/>
  <c r="J139"/>
  <c r="J143"/>
  <c r="J147"/>
  <c r="J151"/>
  <c r="J155"/>
  <c r="J159"/>
  <c r="J163"/>
  <c r="J167"/>
  <c r="J171"/>
  <c r="J175"/>
  <c r="J179"/>
  <c r="J183"/>
  <c r="J187"/>
  <c r="J191"/>
  <c r="J195"/>
  <c r="J200"/>
  <c r="J204"/>
  <c r="J208"/>
  <c r="J212"/>
  <c r="J217"/>
  <c r="J221"/>
  <c r="J225"/>
  <c r="J229"/>
  <c r="J233"/>
  <c r="J237"/>
  <c r="J241"/>
  <c r="J246"/>
  <c r="J250"/>
  <c r="J254"/>
  <c r="J258"/>
  <c r="I276"/>
  <c r="J276" s="1"/>
  <c r="I280"/>
  <c r="J280" s="1"/>
  <c r="I284"/>
  <c r="J284" s="1"/>
  <c r="I288"/>
  <c r="J288" s="1"/>
  <c r="I292"/>
  <c r="J292" s="1"/>
  <c r="I259"/>
  <c r="J259" s="1"/>
  <c r="I261"/>
  <c r="J261" s="1"/>
  <c r="I263"/>
  <c r="J263" s="1"/>
  <c r="I265"/>
  <c r="J265" s="1"/>
  <c r="I268"/>
  <c r="J268" s="1"/>
  <c r="I275"/>
  <c r="J275" s="1"/>
  <c r="I279"/>
  <c r="J279" s="1"/>
  <c r="I283"/>
  <c r="J283" s="1"/>
  <c r="I287"/>
  <c r="J287" s="1"/>
  <c r="I291"/>
  <c r="J291" s="1"/>
  <c r="J31"/>
  <c r="J35"/>
  <c r="J39"/>
  <c r="J43"/>
  <c r="J47"/>
  <c r="J51"/>
  <c r="J55"/>
  <c r="J59"/>
  <c r="J64"/>
  <c r="J68"/>
  <c r="J73"/>
  <c r="J77"/>
  <c r="J81"/>
  <c r="J85"/>
  <c r="J89"/>
  <c r="J93"/>
  <c r="J97"/>
  <c r="J101"/>
  <c r="J105"/>
  <c r="J109"/>
  <c r="J113"/>
  <c r="J117"/>
  <c r="J121"/>
  <c r="J125"/>
  <c r="J129"/>
  <c r="J133"/>
  <c r="J137"/>
  <c r="J141"/>
  <c r="J145"/>
  <c r="J149"/>
  <c r="J153"/>
  <c r="J157"/>
  <c r="J161"/>
  <c r="J165"/>
  <c r="J169"/>
  <c r="J173"/>
  <c r="J177"/>
  <c r="J181"/>
  <c r="J185"/>
  <c r="J189"/>
  <c r="J193"/>
  <c r="J197"/>
  <c r="J202"/>
  <c r="J206"/>
  <c r="J210"/>
  <c r="J215"/>
  <c r="J219"/>
  <c r="J223"/>
  <c r="J227"/>
  <c r="J231"/>
  <c r="J235"/>
  <c r="J239"/>
  <c r="J243"/>
  <c r="J248"/>
  <c r="J252"/>
  <c r="J256"/>
  <c r="I273"/>
  <c r="J273" s="1"/>
  <c r="I278"/>
  <c r="J278" s="1"/>
  <c r="I282"/>
  <c r="J282" s="1"/>
  <c r="I286"/>
  <c r="J286" s="1"/>
  <c r="I290"/>
  <c r="J290" s="1"/>
  <c r="J269"/>
  <c r="G295" i="17"/>
  <c r="I6"/>
  <c r="H6"/>
  <c r="H10"/>
  <c r="I10" s="1"/>
  <c r="I14"/>
  <c r="H14"/>
  <c r="H18"/>
  <c r="I18" s="1"/>
  <c r="I22"/>
  <c r="H22"/>
  <c r="H27"/>
  <c r="I27" s="1"/>
  <c r="I9"/>
  <c r="H9"/>
  <c r="H13"/>
  <c r="I13" s="1"/>
  <c r="I17"/>
  <c r="H17"/>
  <c r="H21"/>
  <c r="I21" s="1"/>
  <c r="H26"/>
  <c r="I26" s="1"/>
  <c r="I8"/>
  <c r="H8"/>
  <c r="I12"/>
  <c r="H12"/>
  <c r="H16"/>
  <c r="I16" s="1"/>
  <c r="I20"/>
  <c r="H20"/>
  <c r="H25"/>
  <c r="I25" s="1"/>
  <c r="H7"/>
  <c r="I7" s="1"/>
  <c r="H11"/>
  <c r="I11" s="1"/>
  <c r="H15"/>
  <c r="I15" s="1"/>
  <c r="H19"/>
  <c r="I19" s="1"/>
  <c r="H24"/>
  <c r="I24" s="1"/>
  <c r="H168"/>
  <c r="I168" s="1"/>
  <c r="H172"/>
  <c r="I172" s="1"/>
  <c r="H176"/>
  <c r="I176" s="1"/>
  <c r="H178"/>
  <c r="I178" s="1"/>
  <c r="H182"/>
  <c r="I182" s="1"/>
  <c r="H186"/>
  <c r="I186" s="1"/>
  <c r="H190"/>
  <c r="I190" s="1"/>
  <c r="H194"/>
  <c r="I194" s="1"/>
  <c r="H198"/>
  <c r="I198" s="1"/>
  <c r="H203"/>
  <c r="I203" s="1"/>
  <c r="H205"/>
  <c r="I205" s="1"/>
  <c r="H209"/>
  <c r="I209" s="1"/>
  <c r="H216"/>
  <c r="I216" s="1"/>
  <c r="H220"/>
  <c r="I220" s="1"/>
  <c r="H224"/>
  <c r="I224" s="1"/>
  <c r="H228"/>
  <c r="I228" s="1"/>
  <c r="H232"/>
  <c r="I232" s="1"/>
  <c r="H234"/>
  <c r="I234" s="1"/>
  <c r="H238"/>
  <c r="I238" s="1"/>
  <c r="H245"/>
  <c r="I245" s="1"/>
  <c r="H247"/>
  <c r="I247" s="1"/>
  <c r="H251"/>
  <c r="I251" s="1"/>
  <c r="H265"/>
  <c r="I265" s="1"/>
  <c r="H273"/>
  <c r="I273" s="1"/>
  <c r="H278"/>
  <c r="I278" s="1"/>
  <c r="H282"/>
  <c r="I282" s="1"/>
  <c r="H286"/>
  <c r="I286" s="1"/>
  <c r="H290"/>
  <c r="I290" s="1"/>
  <c r="I29"/>
  <c r="I33"/>
  <c r="I37"/>
  <c r="I41"/>
  <c r="I45"/>
  <c r="I49"/>
  <c r="I53"/>
  <c r="I57"/>
  <c r="I62"/>
  <c r="I66"/>
  <c r="I70"/>
  <c r="I75"/>
  <c r="I79"/>
  <c r="I83"/>
  <c r="I87"/>
  <c r="I91"/>
  <c r="I95"/>
  <c r="I99"/>
  <c r="I103"/>
  <c r="I107"/>
  <c r="I111"/>
  <c r="I115"/>
  <c r="I119"/>
  <c r="I123"/>
  <c r="I127"/>
  <c r="I131"/>
  <c r="I135"/>
  <c r="I139"/>
  <c r="I143"/>
  <c r="I147"/>
  <c r="I151"/>
  <c r="I155"/>
  <c r="I159"/>
  <c r="I163"/>
  <c r="H167"/>
  <c r="I167" s="1"/>
  <c r="H169"/>
  <c r="I169" s="1"/>
  <c r="H171"/>
  <c r="I171" s="1"/>
  <c r="H173"/>
  <c r="I173" s="1"/>
  <c r="H175"/>
  <c r="I175" s="1"/>
  <c r="H177"/>
  <c r="I177" s="1"/>
  <c r="H179"/>
  <c r="I179" s="1"/>
  <c r="H181"/>
  <c r="I181" s="1"/>
  <c r="H183"/>
  <c r="I183" s="1"/>
  <c r="H185"/>
  <c r="I185" s="1"/>
  <c r="H187"/>
  <c r="I187" s="1"/>
  <c r="H189"/>
  <c r="I189" s="1"/>
  <c r="H191"/>
  <c r="I191" s="1"/>
  <c r="H193"/>
  <c r="I193" s="1"/>
  <c r="H195"/>
  <c r="I195" s="1"/>
  <c r="H197"/>
  <c r="I197" s="1"/>
  <c r="H200"/>
  <c r="I200" s="1"/>
  <c r="H202"/>
  <c r="I202" s="1"/>
  <c r="H204"/>
  <c r="I204" s="1"/>
  <c r="H206"/>
  <c r="I206" s="1"/>
  <c r="H208"/>
  <c r="I208" s="1"/>
  <c r="H210"/>
  <c r="I210" s="1"/>
  <c r="H212"/>
  <c r="I212" s="1"/>
  <c r="H215"/>
  <c r="I215" s="1"/>
  <c r="H217"/>
  <c r="I217" s="1"/>
  <c r="H219"/>
  <c r="I219" s="1"/>
  <c r="H221"/>
  <c r="I221" s="1"/>
  <c r="H223"/>
  <c r="I223" s="1"/>
  <c r="H225"/>
  <c r="I225" s="1"/>
  <c r="H227"/>
  <c r="I227" s="1"/>
  <c r="H229"/>
  <c r="I229" s="1"/>
  <c r="H231"/>
  <c r="I231" s="1"/>
  <c r="H233"/>
  <c r="I233" s="1"/>
  <c r="H235"/>
  <c r="I235" s="1"/>
  <c r="H237"/>
  <c r="I237" s="1"/>
  <c r="H239"/>
  <c r="I239" s="1"/>
  <c r="H241"/>
  <c r="I241" s="1"/>
  <c r="H243"/>
  <c r="I243" s="1"/>
  <c r="H246"/>
  <c r="I246" s="1"/>
  <c r="H248"/>
  <c r="I248" s="1"/>
  <c r="H250"/>
  <c r="I250" s="1"/>
  <c r="H252"/>
  <c r="I252" s="1"/>
  <c r="H254"/>
  <c r="I254" s="1"/>
  <c r="H256"/>
  <c r="I256" s="1"/>
  <c r="H258"/>
  <c r="I258" s="1"/>
  <c r="H260"/>
  <c r="I260" s="1"/>
  <c r="H262"/>
  <c r="I262" s="1"/>
  <c r="H264"/>
  <c r="I264" s="1"/>
  <c r="H267"/>
  <c r="I267" s="1"/>
  <c r="H269"/>
  <c r="I269" s="1"/>
  <c r="H277"/>
  <c r="I277" s="1"/>
  <c r="H281"/>
  <c r="I281" s="1"/>
  <c r="H285"/>
  <c r="I285" s="1"/>
  <c r="H289"/>
  <c r="I289" s="1"/>
  <c r="H293"/>
  <c r="I293" s="1"/>
  <c r="I122"/>
  <c r="I30"/>
  <c r="I34"/>
  <c r="I38"/>
  <c r="I42"/>
  <c r="I46"/>
  <c r="I50"/>
  <c r="I54"/>
  <c r="I58"/>
  <c r="I63"/>
  <c r="I67"/>
  <c r="I71"/>
  <c r="I76"/>
  <c r="I80"/>
  <c r="I84"/>
  <c r="I88"/>
  <c r="I92"/>
  <c r="I96"/>
  <c r="I100"/>
  <c r="I104"/>
  <c r="I108"/>
  <c r="I112"/>
  <c r="I116"/>
  <c r="I120"/>
  <c r="I124"/>
  <c r="I128"/>
  <c r="I132"/>
  <c r="I136"/>
  <c r="I140"/>
  <c r="I144"/>
  <c r="I148"/>
  <c r="I152"/>
  <c r="I156"/>
  <c r="I160"/>
  <c r="I164"/>
  <c r="H276"/>
  <c r="I276"/>
  <c r="H280"/>
  <c r="I280"/>
  <c r="H284"/>
  <c r="I284"/>
  <c r="H288"/>
  <c r="I288"/>
  <c r="H292"/>
  <c r="I292"/>
  <c r="I31"/>
  <c r="H32"/>
  <c r="I32" s="1"/>
  <c r="I35"/>
  <c r="I39"/>
  <c r="H40"/>
  <c r="I40" s="1"/>
  <c r="I43"/>
  <c r="H44"/>
  <c r="I44" s="1"/>
  <c r="I47"/>
  <c r="I51"/>
  <c r="H52"/>
  <c r="I52" s="1"/>
  <c r="I55"/>
  <c r="H56"/>
  <c r="I56" s="1"/>
  <c r="I59"/>
  <c r="I64"/>
  <c r="H65"/>
  <c r="I65" s="1"/>
  <c r="I68"/>
  <c r="H69"/>
  <c r="I69" s="1"/>
  <c r="I73"/>
  <c r="I77"/>
  <c r="H78"/>
  <c r="I78" s="1"/>
  <c r="I81"/>
  <c r="I85"/>
  <c r="I89"/>
  <c r="H90"/>
  <c r="I90" s="1"/>
  <c r="I93"/>
  <c r="H94"/>
  <c r="I94" s="1"/>
  <c r="I97"/>
  <c r="H98"/>
  <c r="I98" s="1"/>
  <c r="I101"/>
  <c r="H102"/>
  <c r="I102" s="1"/>
  <c r="I105"/>
  <c r="H106"/>
  <c r="I106" s="1"/>
  <c r="I109"/>
  <c r="H110"/>
  <c r="I110" s="1"/>
  <c r="I113"/>
  <c r="I117"/>
  <c r="H118"/>
  <c r="I118" s="1"/>
  <c r="I121"/>
  <c r="H122"/>
  <c r="I125"/>
  <c r="I129"/>
  <c r="I133"/>
  <c r="I137"/>
  <c r="I141"/>
  <c r="H142"/>
  <c r="I142" s="1"/>
  <c r="I145"/>
  <c r="H146"/>
  <c r="I146" s="1"/>
  <c r="I149"/>
  <c r="H150"/>
  <c r="I150" s="1"/>
  <c r="I153"/>
  <c r="H154"/>
  <c r="I154" s="1"/>
  <c r="I157"/>
  <c r="H158"/>
  <c r="I158" s="1"/>
  <c r="I161"/>
  <c r="I165"/>
  <c r="H166"/>
  <c r="I166" s="1"/>
  <c r="H170"/>
  <c r="I170" s="1"/>
  <c r="H174"/>
  <c r="I174" s="1"/>
  <c r="H180"/>
  <c r="I180" s="1"/>
  <c r="H184"/>
  <c r="I184" s="1"/>
  <c r="H188"/>
  <c r="I188" s="1"/>
  <c r="H192"/>
  <c r="I192" s="1"/>
  <c r="H196"/>
  <c r="I196" s="1"/>
  <c r="H201"/>
  <c r="I201" s="1"/>
  <c r="H207"/>
  <c r="I207" s="1"/>
  <c r="H211"/>
  <c r="I211" s="1"/>
  <c r="H214"/>
  <c r="I214" s="1"/>
  <c r="H218"/>
  <c r="I218" s="1"/>
  <c r="H222"/>
  <c r="I222" s="1"/>
  <c r="H226"/>
  <c r="I226" s="1"/>
  <c r="H230"/>
  <c r="I230" s="1"/>
  <c r="H236"/>
  <c r="I236" s="1"/>
  <c r="H240"/>
  <c r="I240" s="1"/>
  <c r="H242"/>
  <c r="I242" s="1"/>
  <c r="H249"/>
  <c r="I249" s="1"/>
  <c r="H253"/>
  <c r="I253" s="1"/>
  <c r="H255"/>
  <c r="I255" s="1"/>
  <c r="H257"/>
  <c r="I257" s="1"/>
  <c r="H259"/>
  <c r="I259" s="1"/>
  <c r="H261"/>
  <c r="I261" s="1"/>
  <c r="H263"/>
  <c r="I263" s="1"/>
  <c r="H268"/>
  <c r="I268" s="1"/>
  <c r="H275"/>
  <c r="I275" s="1"/>
  <c r="H279"/>
  <c r="I279" s="1"/>
  <c r="H283"/>
  <c r="I283" s="1"/>
  <c r="H287"/>
  <c r="I287" s="1"/>
  <c r="H291"/>
  <c r="I291" s="1"/>
  <c r="I36"/>
  <c r="I48"/>
  <c r="I61"/>
  <c r="I74"/>
  <c r="I82"/>
  <c r="I86"/>
  <c r="I114"/>
  <c r="I126"/>
  <c r="I130"/>
  <c r="I134"/>
  <c r="I138"/>
  <c r="I162"/>
  <c r="G244" i="16"/>
  <c r="I244" s="1"/>
  <c r="G26"/>
  <c r="I26" s="1"/>
  <c r="G27"/>
  <c r="I27" s="1"/>
  <c r="G28"/>
  <c r="I28" s="1"/>
  <c r="G29"/>
  <c r="I29" s="1"/>
  <c r="G30"/>
  <c r="I30" s="1"/>
  <c r="G31"/>
  <c r="I31" s="1"/>
  <c r="G32"/>
  <c r="I32" s="1"/>
  <c r="G33"/>
  <c r="I33" s="1"/>
  <c r="G34"/>
  <c r="I34" s="1"/>
  <c r="G35"/>
  <c r="I35" s="1"/>
  <c r="G36"/>
  <c r="I36" s="1"/>
  <c r="G37"/>
  <c r="I37" s="1"/>
  <c r="G38"/>
  <c r="I38" s="1"/>
  <c r="G39"/>
  <c r="I39" s="1"/>
  <c r="G40"/>
  <c r="I40" s="1"/>
  <c r="G41"/>
  <c r="I41" s="1"/>
  <c r="G42"/>
  <c r="I42" s="1"/>
  <c r="G43"/>
  <c r="I43" s="1"/>
  <c r="G44"/>
  <c r="I44" s="1"/>
  <c r="G45"/>
  <c r="I45" s="1"/>
  <c r="G46"/>
  <c r="I46" s="1"/>
  <c r="G47"/>
  <c r="I47" s="1"/>
  <c r="G48"/>
  <c r="I48" s="1"/>
  <c r="G49"/>
  <c r="I49" s="1"/>
  <c r="G50"/>
  <c r="I50" s="1"/>
  <c r="G51"/>
  <c r="I51" s="1"/>
  <c r="G52"/>
  <c r="I52" s="1"/>
  <c r="G53"/>
  <c r="I53" s="1"/>
  <c r="G54"/>
  <c r="I54" s="1"/>
  <c r="G55"/>
  <c r="I55" s="1"/>
  <c r="G56"/>
  <c r="I56" s="1"/>
  <c r="G57"/>
  <c r="I57" s="1"/>
  <c r="G58"/>
  <c r="I58" s="1"/>
  <c r="G59"/>
  <c r="I59" s="1"/>
  <c r="G60"/>
  <c r="I60" s="1"/>
  <c r="G62"/>
  <c r="I62" s="1"/>
  <c r="G63"/>
  <c r="I63" s="1"/>
  <c r="G64"/>
  <c r="I64" s="1"/>
  <c r="G65"/>
  <c r="I65" s="1"/>
  <c r="G66"/>
  <c r="I66" s="1"/>
  <c r="G67"/>
  <c r="I67" s="1"/>
  <c r="G68"/>
  <c r="I68" s="1"/>
  <c r="G69"/>
  <c r="I69" s="1"/>
  <c r="G70"/>
  <c r="I70" s="1"/>
  <c r="G71"/>
  <c r="I71" s="1"/>
  <c r="G72"/>
  <c r="I72" s="1"/>
  <c r="G74"/>
  <c r="I74" s="1"/>
  <c r="G75"/>
  <c r="I75" s="1"/>
  <c r="G76"/>
  <c r="I76" s="1"/>
  <c r="G77"/>
  <c r="I77" s="1"/>
  <c r="G78"/>
  <c r="I78" s="1"/>
  <c r="G79"/>
  <c r="I79" s="1"/>
  <c r="G80"/>
  <c r="I80" s="1"/>
  <c r="G81"/>
  <c r="I81" s="1"/>
  <c r="G82"/>
  <c r="I82" s="1"/>
  <c r="G83"/>
  <c r="I83" s="1"/>
  <c r="G84"/>
  <c r="I84" s="1"/>
  <c r="G85"/>
  <c r="I85" s="1"/>
  <c r="G86"/>
  <c r="I86" s="1"/>
  <c r="G87"/>
  <c r="I87" s="1"/>
  <c r="G88"/>
  <c r="I88" s="1"/>
  <c r="G89"/>
  <c r="I89" s="1"/>
  <c r="G90"/>
  <c r="I90" s="1"/>
  <c r="G91"/>
  <c r="I91" s="1"/>
  <c r="G92"/>
  <c r="I92" s="1"/>
  <c r="G93"/>
  <c r="I93" s="1"/>
  <c r="G94"/>
  <c r="I94" s="1"/>
  <c r="G95"/>
  <c r="I95" s="1"/>
  <c r="G96"/>
  <c r="I96" s="1"/>
  <c r="G97"/>
  <c r="I97" s="1"/>
  <c r="G98"/>
  <c r="I98" s="1"/>
  <c r="G99"/>
  <c r="I99" s="1"/>
  <c r="G100"/>
  <c r="I100" s="1"/>
  <c r="G101"/>
  <c r="I101" s="1"/>
  <c r="G102"/>
  <c r="I102" s="1"/>
  <c r="G103"/>
  <c r="I103" s="1"/>
  <c r="G104"/>
  <c r="I104" s="1"/>
  <c r="G105"/>
  <c r="I105" s="1"/>
  <c r="G106"/>
  <c r="I106" s="1"/>
  <c r="G107"/>
  <c r="I107" s="1"/>
  <c r="G108"/>
  <c r="I108" s="1"/>
  <c r="G109"/>
  <c r="I109" s="1"/>
  <c r="G110"/>
  <c r="I110" s="1"/>
  <c r="G111"/>
  <c r="I111" s="1"/>
  <c r="G112"/>
  <c r="I112" s="1"/>
  <c r="G113"/>
  <c r="I113" s="1"/>
  <c r="G114"/>
  <c r="I114" s="1"/>
  <c r="G115"/>
  <c r="I115" s="1"/>
  <c r="G116"/>
  <c r="I116" s="1"/>
  <c r="G117"/>
  <c r="I117" s="1"/>
  <c r="G118"/>
  <c r="I118" s="1"/>
  <c r="G119"/>
  <c r="I119" s="1"/>
  <c r="G120"/>
  <c r="I120" s="1"/>
  <c r="G121"/>
  <c r="I121" s="1"/>
  <c r="G122"/>
  <c r="I122" s="1"/>
  <c r="G123"/>
  <c r="I123" s="1"/>
  <c r="G124"/>
  <c r="I124" s="1"/>
  <c r="G125"/>
  <c r="I125" s="1"/>
  <c r="G126"/>
  <c r="I126" s="1"/>
  <c r="G127"/>
  <c r="I127" s="1"/>
  <c r="G128"/>
  <c r="I128" s="1"/>
  <c r="G129"/>
  <c r="I129" s="1"/>
  <c r="G130"/>
  <c r="I130" s="1"/>
  <c r="G131"/>
  <c r="I131" s="1"/>
  <c r="G132"/>
  <c r="I132" s="1"/>
  <c r="G133"/>
  <c r="I133" s="1"/>
  <c r="G134"/>
  <c r="I134" s="1"/>
  <c r="G135"/>
  <c r="I135" s="1"/>
  <c r="G136"/>
  <c r="I136" s="1"/>
  <c r="G137"/>
  <c r="I137" s="1"/>
  <c r="G138"/>
  <c r="I138" s="1"/>
  <c r="G139"/>
  <c r="I139" s="1"/>
  <c r="G140"/>
  <c r="I140" s="1"/>
  <c r="G141"/>
  <c r="I141" s="1"/>
  <c r="G142"/>
  <c r="I142" s="1"/>
  <c r="G143"/>
  <c r="I143" s="1"/>
  <c r="G144"/>
  <c r="I144" s="1"/>
  <c r="G145"/>
  <c r="I145" s="1"/>
  <c r="G146"/>
  <c r="I146" s="1"/>
  <c r="G147"/>
  <c r="I147" s="1"/>
  <c r="G148"/>
  <c r="I148" s="1"/>
  <c r="G149"/>
  <c r="I149" s="1"/>
  <c r="G150"/>
  <c r="I150" s="1"/>
  <c r="G151"/>
  <c r="I151" s="1"/>
  <c r="G152"/>
  <c r="I152" s="1"/>
  <c r="G153"/>
  <c r="I153" s="1"/>
  <c r="G154"/>
  <c r="I154" s="1"/>
  <c r="G155"/>
  <c r="I155" s="1"/>
  <c r="G156"/>
  <c r="I156" s="1"/>
  <c r="G157"/>
  <c r="I157" s="1"/>
  <c r="G158"/>
  <c r="I158" s="1"/>
  <c r="G159"/>
  <c r="I159" s="1"/>
  <c r="G160"/>
  <c r="I160" s="1"/>
  <c r="G161"/>
  <c r="I161" s="1"/>
  <c r="G162"/>
  <c r="I162" s="1"/>
  <c r="G163"/>
  <c r="I163" s="1"/>
  <c r="G164"/>
  <c r="I164" s="1"/>
  <c r="G165"/>
  <c r="I165" s="1"/>
  <c r="G166"/>
  <c r="I166" s="1"/>
  <c r="G167"/>
  <c r="I167" s="1"/>
  <c r="G168"/>
  <c r="I168" s="1"/>
  <c r="G169"/>
  <c r="I169" s="1"/>
  <c r="G170"/>
  <c r="I170" s="1"/>
  <c r="G171"/>
  <c r="I171" s="1"/>
  <c r="G172"/>
  <c r="I172" s="1"/>
  <c r="G173"/>
  <c r="I173" s="1"/>
  <c r="G174"/>
  <c r="I174" s="1"/>
  <c r="G175"/>
  <c r="I175" s="1"/>
  <c r="G176"/>
  <c r="I176" s="1"/>
  <c r="G177"/>
  <c r="I177" s="1"/>
  <c r="G178"/>
  <c r="I178" s="1"/>
  <c r="G179"/>
  <c r="I179" s="1"/>
  <c r="G180"/>
  <c r="I180" s="1"/>
  <c r="G181"/>
  <c r="I181" s="1"/>
  <c r="G182"/>
  <c r="I182" s="1"/>
  <c r="G183"/>
  <c r="I183" s="1"/>
  <c r="G184"/>
  <c r="I184" s="1"/>
  <c r="G185"/>
  <c r="I185" s="1"/>
  <c r="G186"/>
  <c r="I186" s="1"/>
  <c r="G187"/>
  <c r="I187" s="1"/>
  <c r="G188"/>
  <c r="I188" s="1"/>
  <c r="G189"/>
  <c r="I189" s="1"/>
  <c r="G190"/>
  <c r="I190" s="1"/>
  <c r="G191"/>
  <c r="I191" s="1"/>
  <c r="G192"/>
  <c r="I192" s="1"/>
  <c r="G193"/>
  <c r="I193" s="1"/>
  <c r="G194"/>
  <c r="I194" s="1"/>
  <c r="G195"/>
  <c r="I195" s="1"/>
  <c r="G196"/>
  <c r="I196" s="1"/>
  <c r="G197"/>
  <c r="I197" s="1"/>
  <c r="G198"/>
  <c r="I198" s="1"/>
  <c r="G199"/>
  <c r="I199" s="1"/>
  <c r="G201"/>
  <c r="I201" s="1"/>
  <c r="G202"/>
  <c r="I202" s="1"/>
  <c r="G203"/>
  <c r="I203" s="1"/>
  <c r="G204"/>
  <c r="I204" s="1"/>
  <c r="G205"/>
  <c r="I205" s="1"/>
  <c r="G206"/>
  <c r="I206" s="1"/>
  <c r="G207"/>
  <c r="I207" s="1"/>
  <c r="G208"/>
  <c r="I208" s="1"/>
  <c r="G209"/>
  <c r="I209" s="1"/>
  <c r="G210"/>
  <c r="I210" s="1"/>
  <c r="G211"/>
  <c r="I211" s="1"/>
  <c r="G212"/>
  <c r="I212" s="1"/>
  <c r="G213"/>
  <c r="I213" s="1"/>
  <c r="G215"/>
  <c r="I215" s="1"/>
  <c r="G216"/>
  <c r="I216" s="1"/>
  <c r="G217"/>
  <c r="I217" s="1"/>
  <c r="G218"/>
  <c r="I218" s="1"/>
  <c r="G219"/>
  <c r="I219" s="1"/>
  <c r="G220"/>
  <c r="I220" s="1"/>
  <c r="G221"/>
  <c r="I221" s="1"/>
  <c r="G222"/>
  <c r="I222" s="1"/>
  <c r="G223"/>
  <c r="I223" s="1"/>
  <c r="G224"/>
  <c r="I224" s="1"/>
  <c r="G225"/>
  <c r="I225" s="1"/>
  <c r="G226"/>
  <c r="I226" s="1"/>
  <c r="G227"/>
  <c r="I227" s="1"/>
  <c r="G228"/>
  <c r="I228" s="1"/>
  <c r="G229"/>
  <c r="I229" s="1"/>
  <c r="G230"/>
  <c r="I230" s="1"/>
  <c r="G231"/>
  <c r="I231" s="1"/>
  <c r="G232"/>
  <c r="I232" s="1"/>
  <c r="G233"/>
  <c r="I233" s="1"/>
  <c r="G234"/>
  <c r="I234" s="1"/>
  <c r="G235"/>
  <c r="I235" s="1"/>
  <c r="G236"/>
  <c r="I236" s="1"/>
  <c r="G237"/>
  <c r="I237" s="1"/>
  <c r="G238"/>
  <c r="I238" s="1"/>
  <c r="G239"/>
  <c r="I239" s="1"/>
  <c r="G240"/>
  <c r="I240" s="1"/>
  <c r="G241"/>
  <c r="I241" s="1"/>
  <c r="G242"/>
  <c r="I242" s="1"/>
  <c r="G243"/>
  <c r="I243" s="1"/>
  <c r="G246"/>
  <c r="I246" s="1"/>
  <c r="G247"/>
  <c r="I247" s="1"/>
  <c r="G248"/>
  <c r="I248" s="1"/>
  <c r="G249"/>
  <c r="I249" s="1"/>
  <c r="G250"/>
  <c r="I250" s="1"/>
  <c r="G251"/>
  <c r="I251" s="1"/>
  <c r="G252"/>
  <c r="I252" s="1"/>
  <c r="G253"/>
  <c r="I253" s="1"/>
  <c r="G254"/>
  <c r="I254" s="1"/>
  <c r="G255"/>
  <c r="I255" s="1"/>
  <c r="G256"/>
  <c r="I256" s="1"/>
  <c r="G257"/>
  <c r="I257" s="1"/>
  <c r="G258"/>
  <c r="I258" s="1"/>
  <c r="G259"/>
  <c r="I259" s="1"/>
  <c r="G260"/>
  <c r="I260" s="1"/>
  <c r="G261"/>
  <c r="I261" s="1"/>
  <c r="G262"/>
  <c r="I262" s="1"/>
  <c r="G263"/>
  <c r="I263" s="1"/>
  <c r="G264"/>
  <c r="I264" s="1"/>
  <c r="G265"/>
  <c r="I265" s="1"/>
  <c r="G266"/>
  <c r="I266" s="1"/>
  <c r="G268"/>
  <c r="I268" s="1"/>
  <c r="G269"/>
  <c r="I269" s="1"/>
  <c r="G270"/>
  <c r="I270" s="1"/>
  <c r="G274"/>
  <c r="I274" s="1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G25"/>
  <c r="I25" s="1"/>
  <c r="G8"/>
  <c r="I8" s="1"/>
  <c r="G9"/>
  <c r="I9" s="1"/>
  <c r="G10"/>
  <c r="I10" s="1"/>
  <c r="G11"/>
  <c r="I11" s="1"/>
  <c r="G12"/>
  <c r="I12" s="1"/>
  <c r="G13"/>
  <c r="I13" s="1"/>
  <c r="G14"/>
  <c r="I14" s="1"/>
  <c r="G15"/>
  <c r="I15" s="1"/>
  <c r="G16"/>
  <c r="I16" s="1"/>
  <c r="G17"/>
  <c r="I17" s="1"/>
  <c r="G18"/>
  <c r="I18" s="1"/>
  <c r="G19"/>
  <c r="I19" s="1"/>
  <c r="G20"/>
  <c r="I20" s="1"/>
  <c r="G21"/>
  <c r="I21" s="1"/>
  <c r="G22"/>
  <c r="I22" s="1"/>
  <c r="G23"/>
  <c r="I23" s="1"/>
  <c r="K294" i="18" l="1"/>
  <c r="I295"/>
  <c r="J6"/>
  <c r="J294" i="17"/>
  <c r="I295"/>
  <c r="J270"/>
  <c r="H295"/>
  <c r="J244" i="16"/>
  <c r="K244" s="1"/>
  <c r="J21"/>
  <c r="K21" s="1"/>
  <c r="J17"/>
  <c r="K17" s="1"/>
  <c r="J15"/>
  <c r="K15" s="1"/>
  <c r="J13"/>
  <c r="K13" s="1"/>
  <c r="J11"/>
  <c r="K11" s="1"/>
  <c r="J9"/>
  <c r="K9" s="1"/>
  <c r="J25"/>
  <c r="K25" s="1"/>
  <c r="J292"/>
  <c r="K292" s="1"/>
  <c r="J290"/>
  <c r="K290" s="1"/>
  <c r="J288"/>
  <c r="K288" s="1"/>
  <c r="J286"/>
  <c r="K286" s="1"/>
  <c r="J284"/>
  <c r="K284" s="1"/>
  <c r="J282"/>
  <c r="K282" s="1"/>
  <c r="J281"/>
  <c r="K281" s="1"/>
  <c r="J279"/>
  <c r="K279" s="1"/>
  <c r="J277"/>
  <c r="K277" s="1"/>
  <c r="J274"/>
  <c r="K274" s="1"/>
  <c r="J269"/>
  <c r="K269" s="1"/>
  <c r="J266"/>
  <c r="K266" s="1"/>
  <c r="J264"/>
  <c r="K264" s="1"/>
  <c r="J262"/>
  <c r="K262" s="1"/>
  <c r="J260"/>
  <c r="K260" s="1"/>
  <c r="J258"/>
  <c r="K258" s="1"/>
  <c r="J256"/>
  <c r="K256" s="1"/>
  <c r="J254"/>
  <c r="K254" s="1"/>
  <c r="J252"/>
  <c r="K252" s="1"/>
  <c r="J250"/>
  <c r="K250" s="1"/>
  <c r="J248"/>
  <c r="K248" s="1"/>
  <c r="J246"/>
  <c r="K246" s="1"/>
  <c r="J242"/>
  <c r="K242" s="1"/>
  <c r="J240"/>
  <c r="K240" s="1"/>
  <c r="J238"/>
  <c r="K238" s="1"/>
  <c r="J236"/>
  <c r="K236" s="1"/>
  <c r="J234"/>
  <c r="K234" s="1"/>
  <c r="J232"/>
  <c r="K232" s="1"/>
  <c r="J230"/>
  <c r="K230" s="1"/>
  <c r="J228"/>
  <c r="K228" s="1"/>
  <c r="J226"/>
  <c r="K226" s="1"/>
  <c r="J224"/>
  <c r="K224" s="1"/>
  <c r="J222"/>
  <c r="K222" s="1"/>
  <c r="J220"/>
  <c r="K220" s="1"/>
  <c r="J218"/>
  <c r="K218" s="1"/>
  <c r="J216"/>
  <c r="K216" s="1"/>
  <c r="J213"/>
  <c r="K213" s="1"/>
  <c r="J211"/>
  <c r="K211" s="1"/>
  <c r="J209"/>
  <c r="K209" s="1"/>
  <c r="J207"/>
  <c r="K207" s="1"/>
  <c r="J205"/>
  <c r="K205" s="1"/>
  <c r="J203"/>
  <c r="K203" s="1"/>
  <c r="J201"/>
  <c r="K201" s="1"/>
  <c r="J198"/>
  <c r="K198" s="1"/>
  <c r="J196"/>
  <c r="K196" s="1"/>
  <c r="J194"/>
  <c r="K194" s="1"/>
  <c r="J192"/>
  <c r="K192" s="1"/>
  <c r="J190"/>
  <c r="K190" s="1"/>
  <c r="J188"/>
  <c r="K188" s="1"/>
  <c r="J186"/>
  <c r="K186" s="1"/>
  <c r="J184"/>
  <c r="K184" s="1"/>
  <c r="J182"/>
  <c r="K182" s="1"/>
  <c r="J180"/>
  <c r="K180" s="1"/>
  <c r="J178"/>
  <c r="K178" s="1"/>
  <c r="J176"/>
  <c r="K176" s="1"/>
  <c r="J174"/>
  <c r="K174" s="1"/>
  <c r="J172"/>
  <c r="K172" s="1"/>
  <c r="J170"/>
  <c r="K170" s="1"/>
  <c r="J168"/>
  <c r="K168" s="1"/>
  <c r="J166"/>
  <c r="K166" s="1"/>
  <c r="J164"/>
  <c r="K164" s="1"/>
  <c r="J162"/>
  <c r="K162" s="1"/>
  <c r="J160"/>
  <c r="K160" s="1"/>
  <c r="J158"/>
  <c r="K158" s="1"/>
  <c r="J156"/>
  <c r="K156" s="1"/>
  <c r="J154"/>
  <c r="K154" s="1"/>
  <c r="J152"/>
  <c r="K152" s="1"/>
  <c r="J150"/>
  <c r="K150" s="1"/>
  <c r="J148"/>
  <c r="K148" s="1"/>
  <c r="J146"/>
  <c r="K146" s="1"/>
  <c r="J144"/>
  <c r="K144" s="1"/>
  <c r="J142"/>
  <c r="K142" s="1"/>
  <c r="J140"/>
  <c r="K140" s="1"/>
  <c r="J138"/>
  <c r="K138" s="1"/>
  <c r="J136"/>
  <c r="K136" s="1"/>
  <c r="J134"/>
  <c r="K134" s="1"/>
  <c r="J132"/>
  <c r="K132" s="1"/>
  <c r="J130"/>
  <c r="K130" s="1"/>
  <c r="J128"/>
  <c r="K128" s="1"/>
  <c r="J126"/>
  <c r="K126" s="1"/>
  <c r="J124"/>
  <c r="K124" s="1"/>
  <c r="J122"/>
  <c r="K122" s="1"/>
  <c r="J120"/>
  <c r="K120" s="1"/>
  <c r="J118"/>
  <c r="K118" s="1"/>
  <c r="J116"/>
  <c r="K116" s="1"/>
  <c r="J114"/>
  <c r="K114" s="1"/>
  <c r="J112"/>
  <c r="K112" s="1"/>
  <c r="J110"/>
  <c r="K110" s="1"/>
  <c r="J108"/>
  <c r="K108" s="1"/>
  <c r="J106"/>
  <c r="K106" s="1"/>
  <c r="J104"/>
  <c r="K104" s="1"/>
  <c r="J102"/>
  <c r="K102" s="1"/>
  <c r="J100"/>
  <c r="K100" s="1"/>
  <c r="J98"/>
  <c r="K98" s="1"/>
  <c r="J96"/>
  <c r="K96" s="1"/>
  <c r="J94"/>
  <c r="K94" s="1"/>
  <c r="J92"/>
  <c r="K92" s="1"/>
  <c r="J90"/>
  <c r="K90" s="1"/>
  <c r="J88"/>
  <c r="K88" s="1"/>
  <c r="J86"/>
  <c r="K86" s="1"/>
  <c r="J84"/>
  <c r="K84" s="1"/>
  <c r="J82"/>
  <c r="K82" s="1"/>
  <c r="J80"/>
  <c r="K80" s="1"/>
  <c r="J78"/>
  <c r="K78" s="1"/>
  <c r="J76"/>
  <c r="K76" s="1"/>
  <c r="J74"/>
  <c r="K74" s="1"/>
  <c r="J71"/>
  <c r="K71" s="1"/>
  <c r="J69"/>
  <c r="K69" s="1"/>
  <c r="J67"/>
  <c r="K67" s="1"/>
  <c r="J65"/>
  <c r="K65" s="1"/>
  <c r="J63"/>
  <c r="K63" s="1"/>
  <c r="J60"/>
  <c r="K60" s="1"/>
  <c r="J58"/>
  <c r="K58" s="1"/>
  <c r="J56"/>
  <c r="K56" s="1"/>
  <c r="J54"/>
  <c r="K54" s="1"/>
  <c r="J52"/>
  <c r="K52" s="1"/>
  <c r="J50"/>
  <c r="K50" s="1"/>
  <c r="J48"/>
  <c r="K48" s="1"/>
  <c r="J46"/>
  <c r="K46" s="1"/>
  <c r="J44"/>
  <c r="K44" s="1"/>
  <c r="J42"/>
  <c r="K42" s="1"/>
  <c r="J40"/>
  <c r="K40" s="1"/>
  <c r="J38"/>
  <c r="K38" s="1"/>
  <c r="J36"/>
  <c r="K36" s="1"/>
  <c r="J34"/>
  <c r="K34" s="1"/>
  <c r="J32"/>
  <c r="K32" s="1"/>
  <c r="J30"/>
  <c r="K30" s="1"/>
  <c r="J28"/>
  <c r="K28" s="1"/>
  <c r="J26"/>
  <c r="K26" s="1"/>
  <c r="J23"/>
  <c r="K23" s="1"/>
  <c r="J19"/>
  <c r="K19" s="1"/>
  <c r="J22"/>
  <c r="K22" s="1"/>
  <c r="J20"/>
  <c r="K20" s="1"/>
  <c r="J18"/>
  <c r="K18" s="1"/>
  <c r="J16"/>
  <c r="K16" s="1"/>
  <c r="J14"/>
  <c r="K14" s="1"/>
  <c r="J12"/>
  <c r="K12" s="1"/>
  <c r="J10"/>
  <c r="K10" s="1"/>
  <c r="J8"/>
  <c r="K8" s="1"/>
  <c r="J293"/>
  <c r="K293" s="1"/>
  <c r="J291"/>
  <c r="K291" s="1"/>
  <c r="J289"/>
  <c r="K289" s="1"/>
  <c r="J287"/>
  <c r="K287" s="1"/>
  <c r="J285"/>
  <c r="K285" s="1"/>
  <c r="J283"/>
  <c r="K283" s="1"/>
  <c r="J280"/>
  <c r="K280" s="1"/>
  <c r="J278"/>
  <c r="K278" s="1"/>
  <c r="J276"/>
  <c r="K276" s="1"/>
  <c r="J270"/>
  <c r="K270" s="1"/>
  <c r="J268"/>
  <c r="K268" s="1"/>
  <c r="J265"/>
  <c r="K265" s="1"/>
  <c r="J263"/>
  <c r="K263" s="1"/>
  <c r="J261"/>
  <c r="K261" s="1"/>
  <c r="J259"/>
  <c r="K259" s="1"/>
  <c r="J257"/>
  <c r="K257" s="1"/>
  <c r="J255"/>
  <c r="K255" s="1"/>
  <c r="J253"/>
  <c r="K253" s="1"/>
  <c r="J251"/>
  <c r="K251" s="1"/>
  <c r="J249"/>
  <c r="K249" s="1"/>
  <c r="J247"/>
  <c r="K247" s="1"/>
  <c r="J243"/>
  <c r="K243" s="1"/>
  <c r="J241"/>
  <c r="K241" s="1"/>
  <c r="J239"/>
  <c r="K239" s="1"/>
  <c r="J237"/>
  <c r="K237" s="1"/>
  <c r="J235"/>
  <c r="K235" s="1"/>
  <c r="J233"/>
  <c r="K233" s="1"/>
  <c r="J231"/>
  <c r="K231" s="1"/>
  <c r="J229"/>
  <c r="K229" s="1"/>
  <c r="J227"/>
  <c r="K227" s="1"/>
  <c r="J225"/>
  <c r="K225" s="1"/>
  <c r="J223"/>
  <c r="K223" s="1"/>
  <c r="J221"/>
  <c r="K221" s="1"/>
  <c r="J219"/>
  <c r="K219" s="1"/>
  <c r="J217"/>
  <c r="K217" s="1"/>
  <c r="J215"/>
  <c r="K215" s="1"/>
  <c r="J212"/>
  <c r="K212" s="1"/>
  <c r="J210"/>
  <c r="K210" s="1"/>
  <c r="J208"/>
  <c r="K208" s="1"/>
  <c r="J206"/>
  <c r="K206" s="1"/>
  <c r="J204"/>
  <c r="K204" s="1"/>
  <c r="J202"/>
  <c r="K202" s="1"/>
  <c r="J199"/>
  <c r="K199" s="1"/>
  <c r="J197"/>
  <c r="K197" s="1"/>
  <c r="J195"/>
  <c r="K195" s="1"/>
  <c r="J193"/>
  <c r="K193" s="1"/>
  <c r="J191"/>
  <c r="K191" s="1"/>
  <c r="J189"/>
  <c r="K189" s="1"/>
  <c r="J187"/>
  <c r="K187" s="1"/>
  <c r="J185"/>
  <c r="K185" s="1"/>
  <c r="J183"/>
  <c r="K183" s="1"/>
  <c r="J181"/>
  <c r="K181" s="1"/>
  <c r="J179"/>
  <c r="K179" s="1"/>
  <c r="J177"/>
  <c r="K177" s="1"/>
  <c r="J175"/>
  <c r="K175" s="1"/>
  <c r="J173"/>
  <c r="K173" s="1"/>
  <c r="J171"/>
  <c r="K171" s="1"/>
  <c r="J169"/>
  <c r="K169" s="1"/>
  <c r="J167"/>
  <c r="K167" s="1"/>
  <c r="J165"/>
  <c r="K165" s="1"/>
  <c r="J163"/>
  <c r="K163" s="1"/>
  <c r="J161"/>
  <c r="K161" s="1"/>
  <c r="J159"/>
  <c r="K159" s="1"/>
  <c r="J157"/>
  <c r="K157" s="1"/>
  <c r="J155"/>
  <c r="K155" s="1"/>
  <c r="J153"/>
  <c r="K153" s="1"/>
  <c r="J151"/>
  <c r="K151" s="1"/>
  <c r="J149"/>
  <c r="K149" s="1"/>
  <c r="J147"/>
  <c r="K147" s="1"/>
  <c r="J145"/>
  <c r="K145" s="1"/>
  <c r="J143"/>
  <c r="K143" s="1"/>
  <c r="J141"/>
  <c r="K141" s="1"/>
  <c r="J139"/>
  <c r="K139" s="1"/>
  <c r="J137"/>
  <c r="K137" s="1"/>
  <c r="J135"/>
  <c r="K135" s="1"/>
  <c r="J133"/>
  <c r="K133" s="1"/>
  <c r="J131"/>
  <c r="K131" s="1"/>
  <c r="J129"/>
  <c r="K129" s="1"/>
  <c r="J127"/>
  <c r="K127" s="1"/>
  <c r="J125"/>
  <c r="K125" s="1"/>
  <c r="J123"/>
  <c r="K123" s="1"/>
  <c r="J121"/>
  <c r="K121" s="1"/>
  <c r="J119"/>
  <c r="K119" s="1"/>
  <c r="J117"/>
  <c r="K117" s="1"/>
  <c r="J115"/>
  <c r="K115" s="1"/>
  <c r="J113"/>
  <c r="K113" s="1"/>
  <c r="J111"/>
  <c r="K111" s="1"/>
  <c r="J109"/>
  <c r="K109" s="1"/>
  <c r="J107"/>
  <c r="K107" s="1"/>
  <c r="J105"/>
  <c r="K105" s="1"/>
  <c r="J103"/>
  <c r="K103" s="1"/>
  <c r="J101"/>
  <c r="K101" s="1"/>
  <c r="J99"/>
  <c r="K99" s="1"/>
  <c r="J97"/>
  <c r="K97" s="1"/>
  <c r="J95"/>
  <c r="K95" s="1"/>
  <c r="J93"/>
  <c r="K93" s="1"/>
  <c r="J91"/>
  <c r="K91" s="1"/>
  <c r="J89"/>
  <c r="K89" s="1"/>
  <c r="J87"/>
  <c r="K87" s="1"/>
  <c r="J85"/>
  <c r="K85" s="1"/>
  <c r="J83"/>
  <c r="K83" s="1"/>
  <c r="J81"/>
  <c r="K81" s="1"/>
  <c r="J79"/>
  <c r="K79" s="1"/>
  <c r="J77"/>
  <c r="K77" s="1"/>
  <c r="J75"/>
  <c r="K75" s="1"/>
  <c r="J72"/>
  <c r="K72" s="1"/>
  <c r="J70"/>
  <c r="K70" s="1"/>
  <c r="J68"/>
  <c r="K68" s="1"/>
  <c r="J66"/>
  <c r="K66" s="1"/>
  <c r="J64"/>
  <c r="K64" s="1"/>
  <c r="J62"/>
  <c r="K62" s="1"/>
  <c r="J59"/>
  <c r="K59" s="1"/>
  <c r="J57"/>
  <c r="K57" s="1"/>
  <c r="J55"/>
  <c r="K55" s="1"/>
  <c r="J53"/>
  <c r="K53" s="1"/>
  <c r="J51"/>
  <c r="K51" s="1"/>
  <c r="J49"/>
  <c r="K49" s="1"/>
  <c r="J47"/>
  <c r="K47" s="1"/>
  <c r="J45"/>
  <c r="K45" s="1"/>
  <c r="J43"/>
  <c r="K43" s="1"/>
  <c r="J41"/>
  <c r="K41" s="1"/>
  <c r="J39"/>
  <c r="K39" s="1"/>
  <c r="J37"/>
  <c r="K37" s="1"/>
  <c r="J35"/>
  <c r="K35" s="1"/>
  <c r="J33"/>
  <c r="K33" s="1"/>
  <c r="J31"/>
  <c r="K31" s="1"/>
  <c r="J29"/>
  <c r="K29" s="1"/>
  <c r="J27"/>
  <c r="K27" s="1"/>
  <c r="G7"/>
  <c r="I7" s="1"/>
  <c r="I295" s="1"/>
  <c r="J295" i="18" l="1"/>
  <c r="K270"/>
  <c r="J7" i="16"/>
  <c r="J295" s="1"/>
  <c r="K7" l="1"/>
  <c r="K295" s="1"/>
  <c r="L294"/>
  <c r="L271" l="1"/>
</calcChain>
</file>

<file path=xl/sharedStrings.xml><?xml version="1.0" encoding="utf-8"?>
<sst xmlns="http://schemas.openxmlformats.org/spreadsheetml/2006/main" count="1659" uniqueCount="501">
  <si>
    <t xml:space="preserve">      Ε Ι Δ Ο Σ</t>
  </si>
  <si>
    <t>Αλληλογραφίας φάκελλοι κίτρινοι</t>
  </si>
  <si>
    <t>Διορθωτικό εγγράφων</t>
  </si>
  <si>
    <t>10Χ40mm/φύλλα</t>
  </si>
  <si>
    <t>2Χ4cm/φύλλα</t>
  </si>
  <si>
    <t>Μαρκαδόρος ψιλής  γραφής μπλε</t>
  </si>
  <si>
    <t xml:space="preserve">          ''              ''          ''       μαύρο</t>
  </si>
  <si>
    <t xml:space="preserve">          ''              ''          ''       κοκκινο</t>
  </si>
  <si>
    <t>Νο 3κουτί</t>
  </si>
  <si>
    <t>Νο 4κουτί</t>
  </si>
  <si>
    <t>Σύρματα συρραπτικού</t>
  </si>
  <si>
    <t xml:space="preserve">Φάκελλοι με κορδόνια μπλέ </t>
  </si>
  <si>
    <t xml:space="preserve">για όλα τα είδη χαρτιού </t>
  </si>
  <si>
    <t>30 cc</t>
  </si>
  <si>
    <t>Ντοσιέ με αυτιά και λάστιχο PRESPAN</t>
  </si>
  <si>
    <t>πάχος γραφής 0,4mm /τεμ</t>
  </si>
  <si>
    <t>Α/Α</t>
  </si>
  <si>
    <t>Αλληλογραφίας φάκελλοι  λευκοί</t>
  </si>
  <si>
    <t xml:space="preserve">DVD - R 4,7 GB </t>
  </si>
  <si>
    <t xml:space="preserve">CD-R 80 min 700 MB </t>
  </si>
  <si>
    <t>Θήκες CD-DVD</t>
  </si>
  <si>
    <t>CD-R 80 min 700 MB</t>
  </si>
  <si>
    <t>DVD - R 4,7 GB</t>
  </si>
  <si>
    <t>πάχος 0,5mm με εργονομική λαβή</t>
  </si>
  <si>
    <t>Συνδετήρες μεταλλικοί ενισχυμένοι χοντροί</t>
  </si>
  <si>
    <t xml:space="preserve">    ''            ''          ''       ''     κοκκιν          ''</t>
  </si>
  <si>
    <t>Στυλό διαρκείας ψιλ. γραφ μπλε τύπου pilot</t>
  </si>
  <si>
    <t>Ημερολόγιο γραφείου γυριστό</t>
  </si>
  <si>
    <t>Ημερολόγιο γραφείου ημερήσιο</t>
  </si>
  <si>
    <t>Τετράδιο σπυράλ 50 φυλ</t>
  </si>
  <si>
    <t>Πινέζες για πίνακα ανακοιν.</t>
  </si>
  <si>
    <t xml:space="preserve">Βιβλίο υλικού αποθήκης 200φυλ. </t>
  </si>
  <si>
    <t xml:space="preserve">Κόλλα STICK μικρή </t>
  </si>
  <si>
    <t>Κόλλα STICK μεγάλη</t>
  </si>
  <si>
    <t>Κόλλα ρευστή μεγάλη</t>
  </si>
  <si>
    <t>Μαστιχόκολλα ΤΑC</t>
  </si>
  <si>
    <t>Λάστιχο λεπτό για μάσκες</t>
  </si>
  <si>
    <t>Τέμπερες μπουκάλι 500ml</t>
  </si>
  <si>
    <t>Τέμπερες σετ 12 χρωμ. Σωληνάρια</t>
  </si>
  <si>
    <t>Χόρτο πασχαλινό σακ. 400γρ</t>
  </si>
  <si>
    <t>Χρυσόσκονη βάζο μικρό</t>
  </si>
  <si>
    <t>Χρυσόσκονη βάζο μεγάλο</t>
  </si>
  <si>
    <t>Φτερά χρωματιστά σακούλα</t>
  </si>
  <si>
    <t>Πούπουλα σακούλα</t>
  </si>
  <si>
    <t>Φελιζολένια στεφάνια μεσαία</t>
  </si>
  <si>
    <t>Φελιζολένιες μπάλες διαφ. Μεγέθη</t>
  </si>
  <si>
    <t>Κορδόνι χρυσό-καρούλι</t>
  </si>
  <si>
    <t>Φύλλα σελοφάν</t>
  </si>
  <si>
    <t>Χαρτόνια διάφορα σχέδια</t>
  </si>
  <si>
    <t>Χαρτόνια οντούλε χρωματιστό</t>
  </si>
  <si>
    <t>Χαρτόνια οντούλε ουράνιο τόξο</t>
  </si>
  <si>
    <t>Χαρτόνια κυματιστό ουρ. Τόξο</t>
  </si>
  <si>
    <t>ΓΡΑΦΙΤΗΣ HP 2612Α</t>
  </si>
  <si>
    <t xml:space="preserve">Ταινία διπλής όψης </t>
  </si>
  <si>
    <t xml:space="preserve">Αυτοκόλλητα αστεράκια ετικέτες </t>
  </si>
  <si>
    <t xml:space="preserve">Διαφάνειες πλαστικοποιήσης </t>
  </si>
  <si>
    <t xml:space="preserve">Φάκελλοι απλοί χρωματιστοί </t>
  </si>
  <si>
    <t xml:space="preserve">Χαρτί βελουτέ </t>
  </si>
  <si>
    <t xml:space="preserve">Χαρτί γλασέ </t>
  </si>
  <si>
    <t>Τσόχα</t>
  </si>
  <si>
    <t>Λινάτσα</t>
  </si>
  <si>
    <t xml:space="preserve">βάση σελοτέιπ </t>
  </si>
  <si>
    <t xml:space="preserve">σελοτέιπ </t>
  </si>
  <si>
    <t xml:space="preserve">Χαρτοκόπτης </t>
  </si>
  <si>
    <t xml:space="preserve">Χάρακας 50cm </t>
  </si>
  <si>
    <t xml:space="preserve">Κομπιουτεράκι τσέπης </t>
  </si>
  <si>
    <t>Κομπιουτεράκι Μεγάλο</t>
  </si>
  <si>
    <t>ΦΩΤΟΤΥΠΙΚΟ ΧΑΡΤΙ Α4 Α' ΠΟΙΟΤΗΤΑΣ ΓΙΑ ΕΚΤΥΠΩΤΕΣ - ΦΩΤΟΤΥΠΙΚΟ 80gr</t>
  </si>
  <si>
    <t>σερπαντίνες</t>
  </si>
  <si>
    <t>Σημαιάκια</t>
  </si>
  <si>
    <t>Μελάνι για ταμπόν μπλε Νο 3</t>
  </si>
  <si>
    <t>ράβδοι σιλικόνης</t>
  </si>
  <si>
    <t>Πιστολακι σιλικόνης</t>
  </si>
  <si>
    <t>40gr</t>
  </si>
  <si>
    <t>20Χ30</t>
  </si>
  <si>
    <t>18Χ26εκ</t>
  </si>
  <si>
    <t>12Χ17mm/φύλλα Α4 πακ.100φ σετ Α4</t>
  </si>
  <si>
    <t>3,5Χ3cm σετ Α4</t>
  </si>
  <si>
    <t>10Χ7cm σετ Α4</t>
  </si>
  <si>
    <t>68,5Χ23 πακέτο σετ Α4</t>
  </si>
  <si>
    <t>70Χ37 πακέτο /σετ Α4</t>
  </si>
  <si>
    <t xml:space="preserve">18cm </t>
  </si>
  <si>
    <t>22cm</t>
  </si>
  <si>
    <t xml:space="preserve">2mm 100m </t>
  </si>
  <si>
    <t>25Χ35</t>
  </si>
  <si>
    <t>30Χ40</t>
  </si>
  <si>
    <t xml:space="preserve">26 mm τεμ ΑΣΟΡΤΙ -ΜΟΝΟΙ </t>
  </si>
  <si>
    <t>42gr 50 ΦΥΛΛΑ</t>
  </si>
  <si>
    <t xml:space="preserve">52gr </t>
  </si>
  <si>
    <t>30gr</t>
  </si>
  <si>
    <t>80gr</t>
  </si>
  <si>
    <t>92gr 50 ΦΥΛΛΑ</t>
  </si>
  <si>
    <t>Χωρίς αυτιά</t>
  </si>
  <si>
    <t xml:space="preserve">           ''                  ''              </t>
  </si>
  <si>
    <t>ΜΕΛΑΝΙ  SAMSUNG SF 370  M41</t>
  </si>
  <si>
    <t>ΜΕΛΑΝΙ HP  343</t>
  </si>
  <si>
    <t>ΜΕΛΑΝΙ HP 338</t>
  </si>
  <si>
    <t>ΧΕΡΟΧ 3225 ΠΟΛΥΜΗΧΑΝΗΜΑ</t>
  </si>
  <si>
    <t>LEXMARK USER PRINTER X463DE LASER MONO</t>
  </si>
  <si>
    <t>τεμαχιο 30 εκ φ11,2</t>
  </si>
  <si>
    <t>Χάρτινες 100 τεμάχια</t>
  </si>
  <si>
    <t>Νο 5κουτί</t>
  </si>
  <si>
    <t>Ξυλομπογιες λεπτες</t>
  </si>
  <si>
    <t>Ξυλομπογιες χοντρες</t>
  </si>
  <si>
    <t>Χιονι σε σπρει</t>
  </si>
  <si>
    <t>Χιονι σε σακουλα</t>
  </si>
  <si>
    <t>Ρεσώ</t>
  </si>
  <si>
    <t>Νερομπογιες κασετινα</t>
  </si>
  <si>
    <t>Χαρτι trasparent (διαφανο)</t>
  </si>
  <si>
    <t>Μαρκαδορακια ανεξιτηλα</t>
  </si>
  <si>
    <t>Βασεις για φαναρακια</t>
  </si>
  <si>
    <t>Διορθωτικο στυλο</t>
  </si>
  <si>
    <t>Μπλοκ βελουτε ( 10φυλ)</t>
  </si>
  <si>
    <t>Μπλοκ γλασσε ( 10φυλ)</t>
  </si>
  <si>
    <t>Πινελα σε όλα τα νουμερα</t>
  </si>
  <si>
    <t>Κουδουνακια - καμπανουλες μικρες</t>
  </si>
  <si>
    <t>Ξυστρα επιτραπεζια</t>
  </si>
  <si>
    <t>Μανταλακια ξυλινα</t>
  </si>
  <si>
    <t>Ματακια μεγαλα-μεσαια-μικρα</t>
  </si>
  <si>
    <t>Κολλα δυνατη ξυλου - πετρας</t>
  </si>
  <si>
    <t>Χρωματα προσωπου (μακιγιαζ αποκριες)</t>
  </si>
  <si>
    <t>Αυτοκολλητη ταινια χειροτεχνιας χρατς</t>
  </si>
  <si>
    <t>Γιρλαντα με σημαιακια</t>
  </si>
  <si>
    <t>Γιρλαντες αποκριατικες</t>
  </si>
  <si>
    <t>Ατλακολ σε μπουκαλι</t>
  </si>
  <si>
    <t>Κορδονι αχυρο</t>
  </si>
  <si>
    <t>Κορδονι ποντικοουρα</t>
  </si>
  <si>
    <t>σε φύλλα διαστάσεων 50χ70cm,  220 γραμμαρίων</t>
  </si>
  <si>
    <t>σε φύλλα διαστάσεων 70x100 cm, 220 γραμμαρίων</t>
  </si>
  <si>
    <t>Διορθωτικη ταινια</t>
  </si>
  <si>
    <t xml:space="preserve">Ξυλοκορδέλα καρούλι στενή </t>
  </si>
  <si>
    <t>Ξυλοκορδέλα φαρδιά</t>
  </si>
  <si>
    <t>12 χρωμάτων</t>
  </si>
  <si>
    <t>Κομφετί σακούλα</t>
  </si>
  <si>
    <t>Πλαστικός</t>
  </si>
  <si>
    <t>Μεταλικός</t>
  </si>
  <si>
    <t>100τεμ χρώμα</t>
  </si>
  <si>
    <t xml:space="preserve">Πινέζες </t>
  </si>
  <si>
    <t>Mεταλιζέ</t>
  </si>
  <si>
    <t xml:space="preserve">Μπαταρίες </t>
  </si>
  <si>
    <t>ΑΑ Πακέτο των 10 τεμαχίων</t>
  </si>
  <si>
    <t>ΑΑΑ Πακέτο των 10 τεμαχίων</t>
  </si>
  <si>
    <t>Xρωματιστό</t>
  </si>
  <si>
    <t xml:space="preserve">Συρμα πίπας </t>
  </si>
  <si>
    <t xml:space="preserve">ραβδοι σιλικόνης </t>
  </si>
  <si>
    <t xml:space="preserve">Ετικέτες παιδικές  </t>
  </si>
  <si>
    <t>Λάστιχα γραφείου διάφορα μεγέθη</t>
  </si>
  <si>
    <t xml:space="preserve">Συσκευασία ενός κιλού </t>
  </si>
  <si>
    <t xml:space="preserve">Μπαταριες </t>
  </si>
  <si>
    <t xml:space="preserve">Πινέλα ζωγραφική </t>
  </si>
  <si>
    <t xml:space="preserve">βάζο χρωμ. </t>
  </si>
  <si>
    <t xml:space="preserve">Υφασμάτινα λουλούδια </t>
  </si>
  <si>
    <t xml:space="preserve">Κορδέλα υφασμάτινη  </t>
  </si>
  <si>
    <t xml:space="preserve">Κορδέλα ύφασμα </t>
  </si>
  <si>
    <t xml:space="preserve">Χαρτι του μετρου </t>
  </si>
  <si>
    <t>(ασπρο-μπεζ-μπλε)</t>
  </si>
  <si>
    <t xml:space="preserve">Αφρώδη φύλλα </t>
  </si>
  <si>
    <t xml:space="preserve">Γκοφρέ αλουμινίου </t>
  </si>
  <si>
    <t>ρολό</t>
  </si>
  <si>
    <t xml:space="preserve">Ψαλιδακι παιδικο </t>
  </si>
  <si>
    <t>με στρογγυλεμενες ακρες</t>
  </si>
  <si>
    <t xml:space="preserve">Ψαλίδι μεταλλικό </t>
  </si>
  <si>
    <t xml:space="preserve">Φελλός φύλα       </t>
  </si>
  <si>
    <t>90Χ60 2mm</t>
  </si>
  <si>
    <t xml:space="preserve">Φελλός φύλα   </t>
  </si>
  <si>
    <t>90Χ60 3mm</t>
  </si>
  <si>
    <t>ΠΑΚΕΤΟ 100φύλλα Α4</t>
  </si>
  <si>
    <t xml:space="preserve">Καρμπόν πλαστικά </t>
  </si>
  <si>
    <t>Βιβλίο υλικού αποθήκης 100φυλ.</t>
  </si>
  <si>
    <t>Μητρώο νηπίων  100 φύλ.</t>
  </si>
  <si>
    <t>Μητρώο νηπίων 100 φυλ.</t>
  </si>
  <si>
    <t xml:space="preserve">10X18 14X12 20 TMX </t>
  </si>
  <si>
    <t>(τύπου ROMA) Νο 64/κουτί  2000 τεμ</t>
  </si>
  <si>
    <t>(τύπου ROMA) Νο 24/6</t>
  </si>
  <si>
    <t xml:space="preserve">Συνδετήρες χρωματιστοί </t>
  </si>
  <si>
    <t>Νο4 28mm</t>
  </si>
  <si>
    <t xml:space="preserve">Διπλόκαρφα </t>
  </si>
  <si>
    <t>Μικρά</t>
  </si>
  <si>
    <t xml:space="preserve">Διπλόκαρφα  </t>
  </si>
  <si>
    <t>Μεσαία</t>
  </si>
  <si>
    <t xml:space="preserve">Κουδουνάκια </t>
  </si>
  <si>
    <t>Χάντρες-πούλιες</t>
  </si>
  <si>
    <t>Πον-πον συσκευασία</t>
  </si>
  <si>
    <t xml:space="preserve">Ημερολόγια μικρά πλακέ </t>
  </si>
  <si>
    <t xml:space="preserve">Συσκευασία των 100τεμ Α4 80 mic </t>
  </si>
  <si>
    <t xml:space="preserve">Ζελατίνα Διαφανής για βιβλιοδεσια </t>
  </si>
  <si>
    <t xml:space="preserve">Σπιράλ βιβλιοδεσίας πλαστικό </t>
  </si>
  <si>
    <t>Συσκευασία 100τεμαχιων Διάμετρος 6mm / χωριτικότητα 30 φυλλα</t>
  </si>
  <si>
    <t>Συσκευασία 100τεμαχιων Διάμετρος 8mm / χωριτικότητα 60 φυλλα</t>
  </si>
  <si>
    <t>Συσκευασία 100τεμαχιων Διάμετρος 10mm / χωριτικότητα 80 φυλλα</t>
  </si>
  <si>
    <t>Συσκευασία 100τεμαχιων Διάμετρος 12mm / χωριτικότητα 100 φυλλα</t>
  </si>
  <si>
    <t>Συσκευασία 100τεμαχιων Διάμετρος 14mm / χωριτικότητα 120 φυλλα</t>
  </si>
  <si>
    <t xml:space="preserve">Κύβος σημειώσεων αυτ/το </t>
  </si>
  <si>
    <t>Τρία σε ένα</t>
  </si>
  <si>
    <t>Σακούλα</t>
  </si>
  <si>
    <t xml:space="preserve">Χαρτί κυψελωτό </t>
  </si>
  <si>
    <t>έγχρωμο 23X33</t>
  </si>
  <si>
    <t xml:space="preserve">Μεταξόχορτο </t>
  </si>
  <si>
    <t xml:space="preserve">Χαρτί διαφανές μπλοκ Α4 </t>
  </si>
  <si>
    <t>Χαρτί διαφανές μπλοκ Α4</t>
  </si>
  <si>
    <t xml:space="preserve">Χαρτί διαφανές Α3 </t>
  </si>
  <si>
    <t>Χαρτόνια κανσόν χρωματιστά</t>
  </si>
  <si>
    <t>Πακέτο 500 φύλλα</t>
  </si>
  <si>
    <t>11mm 10ΤΜΧ</t>
  </si>
  <si>
    <t>Πακέτο</t>
  </si>
  <si>
    <t xml:space="preserve">    ''            ''          ''       ''     μαύρο           '</t>
  </si>
  <si>
    <t xml:space="preserve">16Χ22 εκ </t>
  </si>
  <si>
    <t xml:space="preserve">19Χ26εκ </t>
  </si>
  <si>
    <t xml:space="preserve">16Χ22εκ </t>
  </si>
  <si>
    <t xml:space="preserve">19X26εκ </t>
  </si>
  <si>
    <t xml:space="preserve">25Χ35 εκ.  </t>
  </si>
  <si>
    <t xml:space="preserve">Πηλός άσπρος </t>
  </si>
  <si>
    <t>ΦΠΑ</t>
  </si>
  <si>
    <t>Ετικέτες αυτοκόλλητες λευκές Πακέτο 100 φύλλων</t>
  </si>
  <si>
    <t>70Χ100</t>
  </si>
  <si>
    <t>ΓΡΑΦΙΤΗΣ XEROX WORK CENTRE M 15</t>
  </si>
  <si>
    <t xml:space="preserve">ΓΡΑΦΙΤΗΣ XEROX 5020/5016 (106R01277)   </t>
  </si>
  <si>
    <t>ΓΡΑΦΙΤΗΣ SAMSUNG MLTD 101S ML 2160</t>
  </si>
  <si>
    <t xml:space="preserve">HP LASER JET M 1120 MFP </t>
  </si>
  <si>
    <t>ORIGINAL</t>
  </si>
  <si>
    <t xml:space="preserve">ΦΩΤΟΤΥΠΙΚΟ ΜΗΧΑΝΗΜΑ LANIER LD 013 </t>
  </si>
  <si>
    <t xml:space="preserve">Κολλητική ταινία διαφανής </t>
  </si>
  <si>
    <t xml:space="preserve">Χαρτοταινία φαρδιά </t>
  </si>
  <si>
    <t xml:space="preserve">Χαρτοταινία  λεπτή </t>
  </si>
  <si>
    <t>Δακτυλομπογιές μπουκάλι  500ml</t>
  </si>
  <si>
    <t>Κουμπια χρωματιστα 30 τεμ</t>
  </si>
  <si>
    <t xml:space="preserve">Γλωσσοπίεστρα </t>
  </si>
  <si>
    <t>Χρυσόκολλα σωληνάριο 20ml</t>
  </si>
  <si>
    <t>Χρυσόκολλα διάφορα χρώμματα (10 ml) συσκ.5 τεμ.</t>
  </si>
  <si>
    <t>Ψαλίδι με σχέδια κυματιστά διάφορα 3 Σχέδια</t>
  </si>
  <si>
    <t>Λάστιχο πλακέ</t>
  </si>
  <si>
    <t>Μπαλόνια R 72 72 τεμ /Σακουλάκι</t>
  </si>
  <si>
    <t>Μπαλόνια R 100 72 τεμ /Σακουλάκι</t>
  </si>
  <si>
    <t>Μπαλόνια Ρ120 72τεμ /Σακουλάκι</t>
  </si>
  <si>
    <t>τύπου FABI 8-20mm ανα σακουλάκι</t>
  </si>
  <si>
    <t>στρόγγυλα Νο8</t>
  </si>
  <si>
    <t>στρόγγυλα Νο10</t>
  </si>
  <si>
    <t>Μαρκαδόροι  ΜΑΥΡΟ-ΜΠΛΕ-ΚΟΚΚΙΝΟ-ΠΡΑΣΙΝΟ</t>
  </si>
  <si>
    <t xml:space="preserve">ΤΥΠΟΥ FABER F =0,6 </t>
  </si>
  <si>
    <t>Νο 2εκ</t>
  </si>
  <si>
    <t>Νο 4 εκ</t>
  </si>
  <si>
    <t xml:space="preserve">Φιγουροκοφτες, </t>
  </si>
  <si>
    <t xml:space="preserve">μέγεθος 2,5 εκ </t>
  </si>
  <si>
    <t>Φιγουροκοφτες</t>
  </si>
  <si>
    <t xml:space="preserve">μέγεθος 3,8 εκ </t>
  </si>
  <si>
    <t>Αμμος χειροτεχνίας 100γρ</t>
  </si>
  <si>
    <t xml:space="preserve">ΑΛΛΑΓΗ ΛΑΣΤΙΧΟΥ ΣΦΡΑΓΙΔΑΣ </t>
  </si>
  <si>
    <t>Αυτοκολλητα καρτελες (διάφορα)</t>
  </si>
  <si>
    <t>LEXMARK E 340</t>
  </si>
  <si>
    <t>PANASONIC KX-FP205 ΤΑΙΝΙΑ FAX</t>
  </si>
  <si>
    <t>Πον πον μεγαλα -μεσαια- μικρα</t>
  </si>
  <si>
    <t>Κόλλα ρευστή μικρή</t>
  </si>
  <si>
    <t xml:space="preserve">ΚΟΛΛΕΣ ΑΝΑΦΟΡΑΣ </t>
  </si>
  <si>
    <t>κατασκευή από Gel πολυουρεθάνης με αντιολισθητική βάση χρώματος Crystal Black</t>
  </si>
  <si>
    <t>Mouse pad με ενσωματομένο μαξιλαράκι (διαστάσεων 23cm x 20,2cm x 3,2 mm)</t>
  </si>
  <si>
    <t>KΑΠΗ</t>
  </si>
  <si>
    <t>ΒΣΣ</t>
  </si>
  <si>
    <t>Μολύβι</t>
  </si>
  <si>
    <t>2/3 για μολύβι και 1/3 για μελάνι στυλό</t>
  </si>
  <si>
    <t>Σβήστρα</t>
  </si>
  <si>
    <t>Φακελλοι απλοί για διαφάνειες</t>
  </si>
  <si>
    <t>με έλασμα</t>
  </si>
  <si>
    <t>Διπλότυπο μπλοκ αποδείξεων</t>
  </si>
  <si>
    <t>Ξύστρα</t>
  </si>
  <si>
    <t>Μεταλική μονή με δύο ανταλλακτικές λάμες</t>
  </si>
  <si>
    <t xml:space="preserve">Αποσυρραπτική τανάλια χειρός τύπου Roma για σύρματα από 6mm μέχρι 12mm </t>
  </si>
  <si>
    <t>Αποσυραπτικό</t>
  </si>
  <si>
    <t>8 ψηφίων</t>
  </si>
  <si>
    <t>Αριθμομηχανή Επιστημονική με οθόνη 2 γραμμων 10+2 ψηφίων</t>
  </si>
  <si>
    <t>Μαρκαδόρος Ανεξίτηλος</t>
  </si>
  <si>
    <t>χρώμα Μαύρο</t>
  </si>
  <si>
    <t>Α4</t>
  </si>
  <si>
    <t>Τηλεφωνικός κατάλογος ευρετήριο</t>
  </si>
  <si>
    <t>Τετραδιο ημερολόγιο ημερήσιο</t>
  </si>
  <si>
    <t>ΠΑΙΔΙΚΟΙ</t>
  </si>
  <si>
    <t>ΣΥΝΟΛΙΚΗ ΠΟΣΟΤΗΤΑ</t>
  </si>
  <si>
    <t>ΣΥΝΟΛΙΚΗ ΑΞΙΑ</t>
  </si>
  <si>
    <t>Πακέτο 250 φύλλα</t>
  </si>
  <si>
    <t>Φύλλα σελοφάν 50*70  σετ 2 τμχ</t>
  </si>
  <si>
    <t xml:space="preserve">Συσκευασία 100 γρ </t>
  </si>
  <si>
    <t>Νο 23-10  Φύλλα 40-70</t>
  </si>
  <si>
    <t>Νο 23-17 Φύλλα 100-130</t>
  </si>
  <si>
    <t>Νο 23-20 Φύλλα 130-160</t>
  </si>
  <si>
    <t>Νο 23-24 Φύλλα 160-210</t>
  </si>
  <si>
    <t xml:space="preserve">πακ.400 διπλά φύλλα </t>
  </si>
  <si>
    <t xml:space="preserve">Συρραπτικό Γραφείου μεγάλο </t>
  </si>
  <si>
    <t>Χαρτόνια έγχρωμα Α4 160γρ ΤΜΧ Α΄ποιότητας</t>
  </si>
  <si>
    <t>Χαρτί Α4 Εγχρωμο 80γρ τμχ Α' ποιότητας</t>
  </si>
  <si>
    <t>ΟΜΑΔΑ Α: ΓΡΑΦΙΚΗ ΥΛΗ ΚΑΙ ΛΟΙΠΑ ΥΛΙΚΑ ΓΡΑΦΕΙΟΥ</t>
  </si>
  <si>
    <t>ΟΜΑΔΑ Β: ΕΝΤΥΠΑ ΚΑΙ ΥΛΙΚΑ ΜΗΧΑΝΟΓΡΑΦΗΣΗΣ ΚΑΙ ΠΟΛΛΑΠΛΩΝ ΕΚΤΥΠΩΣΕΩΝ</t>
  </si>
  <si>
    <t>ΥΠΟΟΜΑΔΑ Β2: ΓΡΑΦΙΤΗΣ</t>
  </si>
  <si>
    <t>ΥΠΟΟΜΑΔΑ Β1: ΦΩΤΟΤΥΠΙΚΟ ΧΑΡΤΙ</t>
  </si>
  <si>
    <t>ΥΠΟΟΜΑΔΑ Α8 - ΔΙΑΦΟΡΑ</t>
  </si>
  <si>
    <t xml:space="preserve">ΥΠΟΟΜΑΔΑ Α7 ΣΥΝΔΕΤΗΡΕΣ - ΣΥΡΡΑΠΤΙΚΑ </t>
  </si>
  <si>
    <t xml:space="preserve">ΥΠΟΟΜΑΔΑ Α6 ΣΤΥΛΟ - ΜΑΡΚΑΔΟΡΟΥΣ </t>
  </si>
  <si>
    <t xml:space="preserve">ΥΠΟΟΜΑΔΑ Α5 ΜΠΛΟΚ - ΦΥΛΛΑΔΕΣ </t>
  </si>
  <si>
    <t>ΥΠΟΟΜΑΔΑ Α4 ΚΟΛΛΕΣ - ΕΙΔΗ ΧΕΙΡΟΤΕΧΝΙΑΣ</t>
  </si>
  <si>
    <t xml:space="preserve">ΥΠΟΟΜΑΔΑ Α3 ΚΛΑΣΕΡ - ΦΑΚΕΛΛΟΙ </t>
  </si>
  <si>
    <t xml:space="preserve">ΥΠΟΟΜΑΔΑ Α2 ΕΞΟΠΛΙΣΜΟΣ  ΓΡΑΦΕΙΟΥ </t>
  </si>
  <si>
    <t>ΥΠΟΟΜΑΔΑ Α1 ΦΑΚΕΛΛΟΙ - ΕΤΙΚΕΤΕΣ-ΚΑΡΤΕΛΕΣ</t>
  </si>
  <si>
    <t>Διαφάνειες Αρχειοθέτησης Τύπου Γ Σε Πακέτο Των 100 Τεμαχίων</t>
  </si>
  <si>
    <t>Διαφάνειες πολυτρυπες  σε πακέτο 100</t>
  </si>
  <si>
    <t>Διαφάνειες Πολύτρυπες Αρχειοθέτησης Σε Πακέτο Των 100 Τεμαχίων Α4</t>
  </si>
  <si>
    <t xml:space="preserve">Ενισχυμένες Βαρέως Τύπου Spadi  plus (Ανοιγμα Από Την Πάνω Πλευρά) Διαστάσεις Υποδοχής Εγγράφων 30cm X 21,5m </t>
  </si>
  <si>
    <t>Α4 Χρωματιστές και Διάφανες Ενισχυμένες ματ</t>
  </si>
  <si>
    <t>Διαφάνειες Αρχειοθέτησης Τύπου Γ τεμάχιο</t>
  </si>
  <si>
    <t>Α4 Χρωματιστές με σχέδια (πλαστικές χοντρές)</t>
  </si>
  <si>
    <t>Ενισχυμένη σαγρέ Α4 Νο 4</t>
  </si>
  <si>
    <t>ΓΕΝΙΚΑ ΣΥΝΟΛΑ</t>
  </si>
  <si>
    <t>TOSHIBA E STUDIO 165 ΦΩΤΟΤΥΠΙΚΟ ΜΗΝΑΝΗΜΑ</t>
  </si>
  <si>
    <t>ΣΥΝΟΛΟ ΑΝΑ ΟΜΑΔΑ ΠΡΟΜΗΘΕΙΑΣ</t>
  </si>
  <si>
    <t>HP LASER JET 1536dnf TONER SE 278X</t>
  </si>
  <si>
    <t>ΣΥΝΟΛΟ ΟΜΑΔΑΣ Β' ΜΕ ΦΠΑ</t>
  </si>
  <si>
    <t>ΗP LASER JET p1006 TONER SE 278 A</t>
  </si>
  <si>
    <t>ΣΥΝΟΛΟ ΟΜΑΔΑΣ Α' ΜΕ ΦΠΑ</t>
  </si>
  <si>
    <t xml:space="preserve">Πίνακας Φελού </t>
  </si>
  <si>
    <t xml:space="preserve">ΠΕΡΙΓΡΑΦΗ 
</t>
  </si>
  <si>
    <t>ΣΥΝΟΛΙΚΗ TIMH XΩΡΙΣ ΦΠΑ</t>
  </si>
  <si>
    <t>ΤΙΜΗ ΑΝΑ ΕΙΔΟΣ ΧΩΡΙΣ ΦΠΑ</t>
  </si>
  <si>
    <t>Ντοσιέ με αυτιά και λάστιχο Γυαλιστερό</t>
  </si>
  <si>
    <t>25X35cm Γυαλιστερό</t>
  </si>
  <si>
    <t>25X35cm  ΠΡΕΣΠΑΝ ΜΑΤ</t>
  </si>
  <si>
    <t>Ντοσιέ χοντρό (κουτί) με λάστιχο</t>
  </si>
  <si>
    <t xml:space="preserve">10 ΤΕΜ τύπου MAXEL </t>
  </si>
  <si>
    <t xml:space="preserve">25 TEM τύπου TPK </t>
  </si>
  <si>
    <t xml:space="preserve">10 TEM τύπου MAXEL </t>
  </si>
  <si>
    <t xml:space="preserve">25 TEM τύπου MAXEL </t>
  </si>
  <si>
    <t>ΜΕΛΑΝΙ SAMSUNG M-40</t>
  </si>
  <si>
    <t>μπουκαλάκι με διαλυτικό τύπου PELIKAN</t>
  </si>
  <si>
    <t xml:space="preserve"> 8-32 τύπου Skag</t>
  </si>
  <si>
    <t xml:space="preserve"> 4-32 τύπου Skag</t>
  </si>
  <si>
    <t xml:space="preserve"> 8-34 τύπου Skag</t>
  </si>
  <si>
    <t xml:space="preserve">10gr τύπου Stadler </t>
  </si>
  <si>
    <t xml:space="preserve">40 gr τύπου Stadler </t>
  </si>
  <si>
    <t>125ml τύπου UXU</t>
  </si>
  <si>
    <t>35ml τύπου UXU</t>
  </si>
  <si>
    <t xml:space="preserve">τύπου UHU </t>
  </si>
  <si>
    <t xml:space="preserve">τύπου PRIMO ITALY </t>
  </si>
  <si>
    <t>500 ML τύπου PRIMO-CUP ITALY</t>
  </si>
  <si>
    <t>15gr τύπου SMART</t>
  </si>
  <si>
    <t>110gr τύπου SMART</t>
  </si>
  <si>
    <t>30mm τύπου EFCO</t>
  </si>
  <si>
    <t>40mm τύπου EFCO</t>
  </si>
  <si>
    <t>60mm τύπου EFCO</t>
  </si>
  <si>
    <t>80mm τύπου EFCO</t>
  </si>
  <si>
    <t>30*40 ΤΕΜ τύπου SMART</t>
  </si>
  <si>
    <t>50X70 τύπου SMART</t>
  </si>
  <si>
    <t>50X70 τύπου FABI</t>
  </si>
  <si>
    <t>0,80X2m ρολο τύπου SADIPAL</t>
  </si>
  <si>
    <t xml:space="preserve">1X15 ΧΡΩΜΑΤΑ τύπου EFCO </t>
  </si>
  <si>
    <t>τρισδιαστατα σε διάφορα μέγεθη</t>
  </si>
  <si>
    <t>διάφορα θέματα</t>
  </si>
  <si>
    <t>απλά σε διάφορα μέγεθη</t>
  </si>
  <si>
    <t>Κύβος σημειώσεων αυτ/το 75*75</t>
  </si>
  <si>
    <t>400Φ τύπου INFO</t>
  </si>
  <si>
    <t xml:space="preserve">Συσκευασία των 100τεμ Α4 125 mic </t>
  </si>
  <si>
    <t xml:space="preserve">Συσκευασία των 100τεμ Α4 100 mic </t>
  </si>
  <si>
    <t>Πακέτο των 100, 180mic / Α4 size 210x297 mm</t>
  </si>
  <si>
    <t xml:space="preserve">Ηλεκτρική </t>
  </si>
  <si>
    <t>Κλασέρ με μηχανισμό και κρίκο με μεταλλικες γωνιες</t>
  </si>
  <si>
    <t>Κλασέρ με μηχανισμό και κρίκο  με μεταλλικες γωνιες</t>
  </si>
  <si>
    <t>ΚΟΥΤΙ BOX τύπου SALKO 8ΕΚ PAXIT</t>
  </si>
  <si>
    <t xml:space="preserve">Ντοσιέ μεγάλης χωρητκότητας </t>
  </si>
  <si>
    <t>Ράχη 8εκ Χαρτόνι fiber</t>
  </si>
  <si>
    <t>Κόλλα σε σπρέυ  βενζινόκολλα</t>
  </si>
  <si>
    <t xml:space="preserve">200ml τύπου UHU </t>
  </si>
  <si>
    <t>του λίτρου</t>
  </si>
  <si>
    <t xml:space="preserve">Μπογια ακρυλικη σωληναριο </t>
  </si>
  <si>
    <t>75ml</t>
  </si>
  <si>
    <t xml:space="preserve">400gr </t>
  </si>
  <si>
    <t xml:space="preserve">15εκ σακουλάκι 10τεμ </t>
  </si>
  <si>
    <t xml:space="preserve">15εκ σακουλάκι 30 τεμ </t>
  </si>
  <si>
    <t>10gr 14εκ τύπου SMART</t>
  </si>
  <si>
    <t>καρούλι 1,5cm Χ 50m</t>
  </si>
  <si>
    <t>καρώ-ριγέ 6mmx50m</t>
  </si>
  <si>
    <t>καρώ-ριγέ 25mm X 50m</t>
  </si>
  <si>
    <t>οργάντσα 1,5mm X 25Μ</t>
  </si>
  <si>
    <t>10mm X 250m</t>
  </si>
  <si>
    <t xml:space="preserve">έγχρωμο 33X40 </t>
  </si>
  <si>
    <t>ουράνιο τόξο 23X33</t>
  </si>
  <si>
    <t>51X76cm</t>
  </si>
  <si>
    <t xml:space="preserve">Μακετόχαρτο λευκο </t>
  </si>
  <si>
    <t>50X70 πάχος 5mm</t>
  </si>
  <si>
    <t xml:space="preserve">3D-U- 50X70 τύπου URSUS GERMANY </t>
  </si>
  <si>
    <t>18cm με λαβή πλαστική</t>
  </si>
  <si>
    <t xml:space="preserve">Ψαλίδι με σχέδια κυματιστά διάφορα </t>
  </si>
  <si>
    <t>σετ 6 τεμ</t>
  </si>
  <si>
    <t>0,50Χ1</t>
  </si>
  <si>
    <t xml:space="preserve">Λινάτσα </t>
  </si>
  <si>
    <t>60εκΧ1μ</t>
  </si>
  <si>
    <t>Παστελινη 50γρ</t>
  </si>
  <si>
    <t xml:space="preserve">11mm 100T ΦΥΣΙΚΟΙ +ΧΡΩΜΑ </t>
  </si>
  <si>
    <t>ΣΕΤ</t>
  </si>
  <si>
    <t>2mm X 50 m</t>
  </si>
  <si>
    <t>30X40 υφασμάτινο με ξύλινο χερούλι</t>
  </si>
  <si>
    <t xml:space="preserve">Κορδόνι Σιλικόνης </t>
  </si>
  <si>
    <t>1,5mm*25m ΛΕΥΚΟ -ΜΑΥΡΟ</t>
  </si>
  <si>
    <t xml:space="preserve">Κορδόνι δέρμα </t>
  </si>
  <si>
    <t>3mm Χ 50m</t>
  </si>
  <si>
    <t>7mm</t>
  </si>
  <si>
    <t>Πιστολάκι σιλικόνης</t>
  </si>
  <si>
    <t xml:space="preserve">11mm </t>
  </si>
  <si>
    <t xml:space="preserve">30εκ φ 7,4 </t>
  </si>
  <si>
    <t xml:space="preserve">Σύρμα πίπας </t>
  </si>
  <si>
    <t>πακέτο 12 τεμ. 7mm-11mm</t>
  </si>
  <si>
    <t>500γρ</t>
  </si>
  <si>
    <t xml:space="preserve">Πηλός χρωματιστός </t>
  </si>
  <si>
    <t>150γρ</t>
  </si>
  <si>
    <t xml:space="preserve">Μαγνητική ταινία </t>
  </si>
  <si>
    <t xml:space="preserve">30εκ Χ 13 mm σετ 3 τεμ τύπου LUNA </t>
  </si>
  <si>
    <t xml:space="preserve">Μαγνητάκια αυτοκόλλητα </t>
  </si>
  <si>
    <t xml:space="preserve">Μαγνητάκια </t>
  </si>
  <si>
    <t>ΣΠΡΕΥ</t>
  </si>
  <si>
    <t xml:space="preserve">τύπου stanger 400 ml μεγάλο διαφορα χρώμματα  </t>
  </si>
  <si>
    <t xml:space="preserve">Κρεμαστράκια τρίγωνα </t>
  </si>
  <si>
    <t>τύπου AVERY  30/40 mm 5 τεμ</t>
  </si>
  <si>
    <t>50 τεμαχίων</t>
  </si>
  <si>
    <t xml:space="preserve">Βιβλίο ελέγχου σισιτούντων </t>
  </si>
  <si>
    <t>12,5Χ17,5</t>
  </si>
  <si>
    <t>25Χ35 200φ</t>
  </si>
  <si>
    <t>17Χ25</t>
  </si>
  <si>
    <t>ΣΠΙΡΑΛ 12.5Χ20 24φ</t>
  </si>
  <si>
    <t>Πάχος γραφής: 2mm και Σκληρότητα μύτης: 2HB</t>
  </si>
  <si>
    <t>Μαρκαδόροι 12ΧΡΩΜΑΤΩΝ</t>
  </si>
  <si>
    <t>ΧΟΝΔΡΟΙ τύπου CARRIOCA</t>
  </si>
  <si>
    <t>λεπτοί τύπου CARRIOCA</t>
  </si>
  <si>
    <t>Μαρκαδόροι 24ΧΡΩΜΑΤΩΝ</t>
  </si>
  <si>
    <t xml:space="preserve">τύπου CARRIOCA </t>
  </si>
  <si>
    <t>Μαρκαδόρος υπογράμμισης 5χρωμ ΤΜΧ</t>
  </si>
  <si>
    <t xml:space="preserve">Μαρκαδόρος Λαδιού </t>
  </si>
  <si>
    <t>χρυσής - ασημένιας γραφής τύπου pilot</t>
  </si>
  <si>
    <t>τύπου ursus rafia 50gr</t>
  </si>
  <si>
    <t>τύπου 3Μ</t>
  </si>
  <si>
    <t>Μικρό στενό 12Χ33</t>
  </si>
  <si>
    <t>5εκ Χ 50μ</t>
  </si>
  <si>
    <t xml:space="preserve">10m τυπου ANKER </t>
  </si>
  <si>
    <t xml:space="preserve">5m τύπου ANKER </t>
  </si>
  <si>
    <t xml:space="preserve">Συρραπτικό μικρό </t>
  </si>
  <si>
    <t>Νο 64 τύπου PARVA</t>
  </si>
  <si>
    <t xml:space="preserve">Συρραπτικό μεγάλο </t>
  </si>
  <si>
    <t>Νο 24/6 τύπου PRIMOULA</t>
  </si>
  <si>
    <t>εως 210 φύλλα</t>
  </si>
  <si>
    <t xml:space="preserve">Διακορευτής </t>
  </si>
  <si>
    <t>μεταλλικές που λυγίζουν</t>
  </si>
  <si>
    <t>Καρφίτσες απλές κουτί</t>
  </si>
  <si>
    <t>Καρφίτσες ατσάλινες κουτί</t>
  </si>
  <si>
    <t xml:space="preserve">Παραμάνες </t>
  </si>
  <si>
    <t>50γρ</t>
  </si>
  <si>
    <t>μεσσαίο μέγεθος 50τεμ</t>
  </si>
  <si>
    <t>Centrumm 10φ τύπου SAX</t>
  </si>
  <si>
    <t xml:space="preserve">ΣΦΡΑΓΙΔΑ </t>
  </si>
  <si>
    <t>τριών γραμμων</t>
  </si>
  <si>
    <t>Φ 25X1,5mm σετ 10 τεμ</t>
  </si>
  <si>
    <t>ΦΕΡΡΙΤΗ (κεραμικά) Φ 20X3mm σετ 25 τεμ</t>
  </si>
  <si>
    <t>χρυσές 70τεμ</t>
  </si>
  <si>
    <t xml:space="preserve">ORIGINAL τύπου  4911(38Χ14) </t>
  </si>
  <si>
    <r>
      <rPr>
        <b/>
        <sz val="12"/>
        <rFont val="Times New Roman"/>
        <family val="1"/>
        <charset val="161"/>
      </rPr>
      <t xml:space="preserve">Συμβατό </t>
    </r>
    <r>
      <rPr>
        <sz val="12"/>
        <rFont val="Times New Roman"/>
        <family val="1"/>
        <charset val="161"/>
      </rPr>
      <t>(ΑΓ.ΑΝΔΡΕΑΣ)</t>
    </r>
  </si>
  <si>
    <r>
      <rPr>
        <b/>
        <sz val="12"/>
        <rFont val="Times New Roman"/>
        <family val="1"/>
        <charset val="161"/>
      </rPr>
      <t>Συμβατό</t>
    </r>
    <r>
      <rPr>
        <sz val="12"/>
        <rFont val="Times New Roman"/>
        <family val="1"/>
        <charset val="161"/>
      </rPr>
      <t xml:space="preserve"> (ΔΩΜΑΤΙΑ &amp; ΕΛΑΙΟΧΩΡΙ)</t>
    </r>
  </si>
  <si>
    <r>
      <rPr>
        <b/>
        <sz val="12"/>
        <rFont val="Times New Roman"/>
        <family val="1"/>
        <charset val="161"/>
      </rPr>
      <t>Συμβατό</t>
    </r>
    <r>
      <rPr>
        <sz val="12"/>
        <rFont val="Times New Roman"/>
        <family val="1"/>
        <charset val="161"/>
      </rPr>
      <t xml:space="preserve"> (Β ΔΠΣ ΕΛΕΥΘ &amp; ΠΑΛΑΙΟΧΩΡΙ)</t>
    </r>
  </si>
  <si>
    <r>
      <rPr>
        <b/>
        <sz val="12"/>
        <rFont val="Times New Roman"/>
        <family val="1"/>
        <charset val="161"/>
      </rPr>
      <t>Συμβατό</t>
    </r>
    <r>
      <rPr>
        <sz val="12"/>
        <rFont val="Times New Roman"/>
        <family val="1"/>
        <charset val="161"/>
      </rPr>
      <t xml:space="preserve"> (Β ΔΠΣ ΕΛΕΥΘ. &amp; ΠΑΛΑΙΟΧΩΡΙ)</t>
    </r>
  </si>
  <si>
    <r>
      <rPr>
        <b/>
        <sz val="12"/>
        <rFont val="Times New Roman"/>
        <family val="1"/>
        <charset val="161"/>
      </rPr>
      <t>Συμβατό</t>
    </r>
    <r>
      <rPr>
        <sz val="12"/>
        <rFont val="Times New Roman"/>
        <family val="1"/>
        <charset val="161"/>
      </rPr>
      <t xml:space="preserve"> ΡΟΛΟ ΔΠΣ ΝΙΚΗΣΙΑΝΗΣ </t>
    </r>
  </si>
  <si>
    <r>
      <rPr>
        <b/>
        <sz val="12"/>
        <rFont val="Times New Roman"/>
        <family val="1"/>
        <charset val="161"/>
      </rPr>
      <t>ORIGINAL για 9000σελ</t>
    </r>
    <r>
      <rPr>
        <sz val="12"/>
        <rFont val="Times New Roman"/>
        <family val="1"/>
        <charset val="161"/>
      </rPr>
      <t xml:space="preserve"> (ΔΠΣ ΝΙΚΗΣΙΑΝΗΣ)</t>
    </r>
  </si>
  <si>
    <r>
      <rPr>
        <b/>
        <sz val="12"/>
        <rFont val="Times New Roman"/>
        <family val="1"/>
        <charset val="161"/>
      </rPr>
      <t>Συμβατό για 2000σελ</t>
    </r>
    <r>
      <rPr>
        <sz val="12"/>
        <rFont val="Times New Roman"/>
        <family val="1"/>
        <charset val="161"/>
      </rPr>
      <t xml:space="preserve"> (ΚΑΠΗ ΕΛΕΥΘΕΡΟΥΠΟΛΗΣ)</t>
    </r>
  </si>
  <si>
    <r>
      <rPr>
        <b/>
        <sz val="12"/>
        <rFont val="Times New Roman"/>
        <family val="1"/>
        <charset val="161"/>
      </rPr>
      <t>Συμβατό για 24000σελ.</t>
    </r>
    <r>
      <rPr>
        <sz val="12"/>
        <rFont val="Times New Roman"/>
        <family val="1"/>
        <charset val="161"/>
      </rPr>
      <t xml:space="preserve"> (ΔΠΣ ΕΛΑΙΟΧΩΡΙΟΥ)</t>
    </r>
  </si>
  <si>
    <r>
      <rPr>
        <b/>
        <sz val="12"/>
        <rFont val="Times New Roman"/>
        <family val="1"/>
        <charset val="161"/>
      </rPr>
      <t xml:space="preserve">Συμβατό για 2000σελ </t>
    </r>
    <r>
      <rPr>
        <sz val="12"/>
        <rFont val="Times New Roman"/>
        <family val="1"/>
        <charset val="161"/>
      </rPr>
      <t>(ΔΠΣ ΑΓΙΟΥ ΑΝΔΡΕΑ)</t>
    </r>
  </si>
  <si>
    <r>
      <rPr>
        <b/>
        <sz val="12"/>
        <rFont val="Times New Roman"/>
        <family val="1"/>
        <charset val="161"/>
      </rPr>
      <t>Συμβατό για 15000σελ</t>
    </r>
    <r>
      <rPr>
        <sz val="12"/>
        <rFont val="Times New Roman"/>
        <family val="1"/>
        <charset val="161"/>
      </rPr>
      <t xml:space="preserve"> (Α ΔΠΣ  ΕΛΕΥΘΕΡΟΥΠΟΛΗΣ)</t>
    </r>
  </si>
  <si>
    <r>
      <rPr>
        <b/>
        <sz val="12"/>
        <rFont val="Times New Roman"/>
        <family val="1"/>
        <charset val="161"/>
      </rPr>
      <t xml:space="preserve">Συμβατό για 3000σελ </t>
    </r>
    <r>
      <rPr>
        <sz val="12"/>
        <rFont val="Times New Roman"/>
        <family val="1"/>
        <charset val="161"/>
      </rPr>
      <t>(ΔΠΣ ΑΝΤΙΦΙΛΙΠΠΟΙ &amp; ΔΩΜΑΤΙΑ)</t>
    </r>
  </si>
  <si>
    <r>
      <rPr>
        <b/>
        <sz val="12"/>
        <rFont val="Times New Roman"/>
        <family val="1"/>
        <charset val="161"/>
      </rPr>
      <t>Συμβατό για 6000σελ</t>
    </r>
    <r>
      <rPr>
        <sz val="12"/>
        <rFont val="Times New Roman"/>
        <family val="1"/>
        <charset val="161"/>
      </rPr>
      <t xml:space="preserve"> (ΔΠΣ ΝΙΚΗΣΙΑΝΗΣ)</t>
    </r>
  </si>
  <si>
    <r>
      <rPr>
        <b/>
        <sz val="12"/>
        <rFont val="Times New Roman"/>
        <family val="1"/>
        <charset val="161"/>
      </rPr>
      <t>Συμβατό για 5000σελ</t>
    </r>
    <r>
      <rPr>
        <sz val="12"/>
        <rFont val="Times New Roman"/>
        <family val="1"/>
        <charset val="161"/>
      </rPr>
      <t xml:space="preserve">. (ΑΓΙΟΣ ΑΝΔΡΕΑΣ) </t>
    </r>
  </si>
  <si>
    <r>
      <rPr>
        <b/>
        <sz val="12"/>
        <rFont val="Times New Roman"/>
        <family val="1"/>
        <charset val="161"/>
      </rPr>
      <t>Συμβατό για 6000σελ.</t>
    </r>
    <r>
      <rPr>
        <sz val="12"/>
        <rFont val="Times New Roman"/>
        <family val="1"/>
        <charset val="161"/>
      </rPr>
      <t xml:space="preserve"> (ΔΠΣ ΚΟΚΚΙΝΟΧΩΜΑ)</t>
    </r>
  </si>
  <si>
    <r>
      <rPr>
        <b/>
        <sz val="12"/>
        <rFont val="Times New Roman"/>
        <family val="1"/>
        <charset val="161"/>
      </rPr>
      <t>Συμβατό για 2000σελ</t>
    </r>
    <r>
      <rPr>
        <sz val="12"/>
        <rFont val="Times New Roman"/>
        <family val="1"/>
        <charset val="161"/>
      </rPr>
      <t xml:space="preserve"> (Α ΔΠΣ + ΓΡΑΦΕΙΟΥ)</t>
    </r>
  </si>
  <si>
    <r>
      <rPr>
        <b/>
        <sz val="12"/>
        <rFont val="Times New Roman"/>
        <family val="1"/>
        <charset val="161"/>
      </rPr>
      <t xml:space="preserve">Συμβατό για 1500σελ </t>
    </r>
    <r>
      <rPr>
        <sz val="12"/>
        <rFont val="Times New Roman"/>
        <family val="1"/>
        <charset val="161"/>
      </rPr>
      <t>(ΔΠΣ ΚΟΚΚΙΝΟΧΩΡΙ)</t>
    </r>
  </si>
  <si>
    <t xml:space="preserve">Γυψος καλλιτεχνικος </t>
  </si>
  <si>
    <t>κουβαδακι 1kg</t>
  </si>
  <si>
    <t xml:space="preserve">Ξυλινες φιγουριτσες </t>
  </si>
  <si>
    <t>(πασχαλιτσες μεγαλες)</t>
  </si>
  <si>
    <t>(τυπου Jovi) 50γρ</t>
  </si>
  <si>
    <t>10 φυλλα</t>
  </si>
  <si>
    <t xml:space="preserve">Χαρτί γκοφρέ </t>
  </si>
  <si>
    <t>διάφορα χρώματα</t>
  </si>
  <si>
    <t xml:space="preserve">90Χ120 εκ ΕΝΙΣΧΥΜΕΝΟΣ </t>
  </si>
  <si>
    <t>27CM*37CM</t>
  </si>
  <si>
    <t xml:space="preserve">12X12ml τύπου PRIMO ITALY </t>
  </si>
  <si>
    <t>1cm X 100m</t>
  </si>
  <si>
    <t xml:space="preserve">20 gr τύπου Stadler </t>
  </si>
  <si>
    <t xml:space="preserve">Χαρτόνια κανσόν </t>
  </si>
  <si>
    <t xml:space="preserve">70X100 </t>
  </si>
  <si>
    <t xml:space="preserve">50X70 </t>
  </si>
  <si>
    <t>12 χρωματων</t>
  </si>
  <si>
    <t xml:space="preserve">Κόλλα STICK μεσαία </t>
  </si>
  <si>
    <t>Λαδοπαστέλ</t>
  </si>
  <si>
    <t>Κηρομπογιες</t>
  </si>
  <si>
    <t>ΕΝΔΕΙΚΤΙΚΟΣ ΠΡΟΥΠΟΛΟΓΙΣΜΟΣ ΓΡΑΦΙΚΗΣ ΥΛΗΣ για δύο (2) έτη</t>
  </si>
  <si>
    <t>Μπετονιά</t>
  </si>
  <si>
    <t xml:space="preserve">Καρούλι 100m πάχος 25 χιλιοστών </t>
  </si>
  <si>
    <r>
      <rPr>
        <b/>
        <sz val="12"/>
        <rFont val="Times New Roman"/>
        <family val="1"/>
        <charset val="161"/>
      </rPr>
      <t>Συμβατό για 2000σελ.</t>
    </r>
    <r>
      <rPr>
        <sz val="12"/>
        <rFont val="Times New Roman"/>
        <family val="1"/>
        <charset val="161"/>
      </rPr>
      <t xml:space="preserve"> (ΒΣΣ ΚΑΙ ΚΑΠΗ ΕΛΕΥΘΕΡΟΥΠΟΛΗΣ)</t>
    </r>
  </si>
  <si>
    <t>ΟΙΚΟΝΟΜΙΚΗ ΠΡΟΣΦΟΡΑ της επιχείρησης με επωνυμία: …………………………………………………….και Α.Φ.Μ. …………………..</t>
  </si>
  <si>
    <t>ΠΡΟΜΗΘΕΙΑ ΓΡΑΦΙΚΗΣ ΥΛΗΣ, ΓΡΑΦΙΤΗ ΚΑΙ ΕΝΤΥΠΩΝ ΜΗΧΑΝΟΓΡΑΦΗΣΗΣ ΤΟΥ ΝΠΔΔ ΚΦ&amp;ΠΑ ΔΗΜΟΥ ΠΑΓΓΑΙΟΥ 
ΣΧΕΤΙΚΗ ΠΡΟΣΚΛΗΣΗ 1347/18-6-2019</t>
  </si>
  <si>
    <t>ΣΦΡΑΓΙΔΑ &amp; ΥΠΟΓΡΑΦΗ ΥΠΕΥΘΥΝΟΥ</t>
  </si>
  <si>
    <r>
      <rPr>
        <b/>
        <sz val="12"/>
        <rFont val="Times New Roman"/>
        <family val="1"/>
        <charset val="161"/>
      </rPr>
      <t>Original για 6000σελ.</t>
    </r>
    <r>
      <rPr>
        <sz val="12"/>
        <rFont val="Times New Roman"/>
        <family val="1"/>
        <charset val="161"/>
      </rPr>
      <t xml:space="preserve"> (ΔΠΣ ΚΟΚΚΙΝΟΧΩΜΑ)</t>
    </r>
  </si>
  <si>
    <r>
      <rPr>
        <b/>
        <sz val="12"/>
        <rFont val="Times New Roman"/>
        <family val="1"/>
        <charset val="161"/>
      </rPr>
      <t>Original για 5000σελ</t>
    </r>
    <r>
      <rPr>
        <sz val="12"/>
        <rFont val="Times New Roman"/>
        <family val="1"/>
        <charset val="161"/>
      </rPr>
      <t xml:space="preserve">. (ΑΓΙΟΣ ΑΝΔΡΕΑΣ) </t>
    </r>
  </si>
</sst>
</file>

<file path=xl/styles.xml><?xml version="1.0" encoding="utf-8"?>
<styleSheet xmlns="http://schemas.openxmlformats.org/spreadsheetml/2006/main">
  <fonts count="13">
    <font>
      <sz val="10"/>
      <name val="Arial Greek"/>
      <charset val="161"/>
    </font>
    <font>
      <sz val="8"/>
      <name val="Book Antiqua"/>
      <family val="1"/>
    </font>
    <font>
      <b/>
      <sz val="8"/>
      <name val="Book Antiqua"/>
      <family val="1"/>
      <charset val="161"/>
    </font>
    <font>
      <b/>
      <sz val="12"/>
      <name val="Times New Roman"/>
      <family val="1"/>
      <charset val="161"/>
    </font>
    <font>
      <sz val="12"/>
      <color rgb="FFFF0000"/>
      <name val="Times New Roman"/>
      <family val="1"/>
      <charset val="161"/>
    </font>
    <font>
      <sz val="12"/>
      <name val="Times New Roman"/>
      <family val="1"/>
      <charset val="161"/>
    </font>
    <font>
      <b/>
      <sz val="12"/>
      <color rgb="FFFF0000"/>
      <name val="Times New Roman"/>
      <family val="1"/>
      <charset val="161"/>
    </font>
    <font>
      <b/>
      <sz val="12"/>
      <color indexed="10"/>
      <name val="Times New Roman"/>
      <family val="1"/>
      <charset val="161"/>
    </font>
    <font>
      <sz val="12"/>
      <color theme="9" tint="-0.499984740745262"/>
      <name val="Times New Roman"/>
      <family val="1"/>
      <charset val="161"/>
    </font>
    <font>
      <sz val="12"/>
      <color rgb="FF7030A0"/>
      <name val="Times New Roman"/>
      <family val="1"/>
      <charset val="161"/>
    </font>
    <font>
      <b/>
      <sz val="11"/>
      <name val="Times New Roman"/>
      <family val="1"/>
      <charset val="161"/>
    </font>
    <font>
      <b/>
      <sz val="12"/>
      <color theme="5" tint="-0.249977111117893"/>
      <name val="Times New Roman"/>
      <family val="1"/>
      <charset val="161"/>
    </font>
    <font>
      <b/>
      <u/>
      <sz val="14"/>
      <name val="Times New Roman"/>
      <family val="1"/>
      <charset val="161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2" fontId="5" fillId="4" borderId="1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2" xfId="0" applyFont="1" applyFill="1" applyBorder="1" applyAlignment="1">
      <alignment horizontal="right" vertical="top" wrapText="1"/>
    </xf>
    <xf numFmtId="9" fontId="6" fillId="4" borderId="1" xfId="0" applyNumberFormat="1" applyFont="1" applyFill="1" applyBorder="1" applyAlignment="1">
      <alignment horizontal="center" vertical="top" wrapText="1"/>
    </xf>
    <xf numFmtId="2" fontId="3" fillId="4" borderId="2" xfId="0" applyNumberFormat="1" applyFont="1" applyFill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2" fontId="8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center" vertical="top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2" fontId="5" fillId="3" borderId="2" xfId="0" applyNumberFormat="1" applyFont="1" applyFill="1" applyBorder="1" applyAlignment="1">
      <alignment horizontal="right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center" vertical="top" wrapText="1"/>
    </xf>
    <xf numFmtId="2" fontId="3" fillId="4" borderId="7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2" fontId="4" fillId="2" borderId="2" xfId="0" applyNumberFormat="1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2" fontId="6" fillId="0" borderId="5" xfId="0" applyNumberFormat="1" applyFont="1" applyFill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2" fontId="3" fillId="0" borderId="2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9"/>
  <sheetViews>
    <sheetView tabSelected="1" view="pageLayout" topLeftCell="A291" zoomScaleNormal="85" workbookViewId="0">
      <selection activeCell="C301" sqref="C301"/>
    </sheetView>
  </sheetViews>
  <sheetFormatPr defaultColWidth="9.140625" defaultRowHeight="15.75"/>
  <cols>
    <col min="1" max="1" width="4.5703125" style="57" customWidth="1"/>
    <col min="2" max="2" width="30.5703125" style="17" customWidth="1"/>
    <col min="3" max="3" width="23.28515625" style="3" customWidth="1"/>
    <col min="4" max="4" width="12.5703125" style="3" customWidth="1"/>
    <col min="5" max="5" width="9" style="3" customWidth="1"/>
    <col min="6" max="6" width="7.85546875" style="3" customWidth="1"/>
    <col min="7" max="7" width="10.28515625" style="3" customWidth="1"/>
    <col min="8" max="8" width="10" style="24" customWidth="1"/>
    <col min="9" max="9" width="9.85546875" style="24" customWidth="1"/>
    <col min="10" max="10" width="9" style="24" bestFit="1" customWidth="1"/>
    <col min="11" max="11" width="10.28515625" style="27" customWidth="1"/>
    <col min="12" max="12" width="9.85546875" style="27" customWidth="1"/>
    <col min="13" max="16384" width="9.140625" style="1"/>
  </cols>
  <sheetData>
    <row r="1" spans="1:12" ht="33" customHeight="1">
      <c r="A1" s="59" t="s">
        <v>497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s="25" customFormat="1" ht="80.25" customHeight="1">
      <c r="A2" s="60" t="s">
        <v>496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ht="78" customHeight="1">
      <c r="A3" s="49" t="s">
        <v>16</v>
      </c>
      <c r="B3" s="49" t="s">
        <v>0</v>
      </c>
      <c r="C3" s="49" t="s">
        <v>316</v>
      </c>
      <c r="D3" s="50" t="s">
        <v>274</v>
      </c>
      <c r="E3" s="50" t="s">
        <v>255</v>
      </c>
      <c r="F3" s="50" t="s">
        <v>256</v>
      </c>
      <c r="G3" s="50" t="s">
        <v>275</v>
      </c>
      <c r="H3" s="51" t="s">
        <v>318</v>
      </c>
      <c r="I3" s="52" t="s">
        <v>317</v>
      </c>
      <c r="J3" s="52" t="s">
        <v>212</v>
      </c>
      <c r="K3" s="52" t="s">
        <v>276</v>
      </c>
      <c r="L3" s="53" t="s">
        <v>310</v>
      </c>
    </row>
    <row r="4" spans="1:12" ht="30.75" customHeight="1">
      <c r="A4" s="4"/>
      <c r="B4" s="4"/>
      <c r="C4" s="5"/>
      <c r="D4" s="30"/>
      <c r="E4" s="30"/>
      <c r="F4" s="30"/>
      <c r="G4" s="30"/>
      <c r="H4" s="54"/>
      <c r="I4" s="21"/>
      <c r="J4" s="19">
        <v>0.24</v>
      </c>
      <c r="K4" s="52"/>
      <c r="L4" s="52"/>
    </row>
    <row r="5" spans="1:12" s="2" customFormat="1" ht="20.100000000000001" customHeight="1">
      <c r="A5" s="45"/>
      <c r="B5" s="64" t="s">
        <v>288</v>
      </c>
      <c r="C5" s="65"/>
      <c r="D5" s="41"/>
      <c r="E5" s="41"/>
      <c r="F5" s="41"/>
      <c r="G5" s="41"/>
      <c r="H5" s="42"/>
      <c r="I5" s="42"/>
      <c r="J5" s="42"/>
      <c r="K5" s="43"/>
      <c r="L5" s="44"/>
    </row>
    <row r="6" spans="1:12" s="2" customFormat="1" ht="20.100000000000001" customHeight="1">
      <c r="A6" s="6" t="s">
        <v>16</v>
      </c>
      <c r="B6" s="47" t="s">
        <v>299</v>
      </c>
      <c r="C6" s="39"/>
      <c r="D6" s="39"/>
      <c r="E6" s="39"/>
      <c r="F6" s="39"/>
      <c r="G6" s="39"/>
      <c r="H6" s="40"/>
      <c r="I6" s="40"/>
      <c r="J6" s="40"/>
      <c r="K6" s="40"/>
      <c r="L6" s="31"/>
    </row>
    <row r="7" spans="1:12" s="2" customFormat="1" ht="20.100000000000001" customHeight="1">
      <c r="A7" s="14">
        <v>1</v>
      </c>
      <c r="B7" s="8" t="s">
        <v>1</v>
      </c>
      <c r="C7" s="8" t="s">
        <v>206</v>
      </c>
      <c r="D7" s="9">
        <v>26</v>
      </c>
      <c r="E7" s="9">
        <v>5</v>
      </c>
      <c r="F7" s="9">
        <v>30</v>
      </c>
      <c r="G7" s="9">
        <f>SUM(D7:F7)</f>
        <v>61</v>
      </c>
      <c r="H7" s="11"/>
      <c r="I7" s="10">
        <f>ROUND(G7*H7,2)</f>
        <v>0</v>
      </c>
      <c r="J7" s="10">
        <f>ROUND(I7*$J$4,2)</f>
        <v>0</v>
      </c>
      <c r="K7" s="10">
        <f>I7+J7</f>
        <v>0</v>
      </c>
      <c r="L7" s="20"/>
    </row>
    <row r="8" spans="1:12" s="2" customFormat="1" ht="20.100000000000001" customHeight="1">
      <c r="A8" s="14">
        <v>2</v>
      </c>
      <c r="B8" s="8" t="s">
        <v>93</v>
      </c>
      <c r="C8" s="8" t="s">
        <v>207</v>
      </c>
      <c r="D8" s="9">
        <v>6</v>
      </c>
      <c r="E8" s="9">
        <v>5</v>
      </c>
      <c r="F8" s="9"/>
      <c r="G8" s="9">
        <f t="shared" ref="G8:G23" si="0">SUM(D8:F8)</f>
        <v>11</v>
      </c>
      <c r="H8" s="11"/>
      <c r="I8" s="10">
        <f t="shared" ref="I8:I71" si="1">ROUND(G8*H8,2)</f>
        <v>0</v>
      </c>
      <c r="J8" s="10">
        <f t="shared" ref="J8:J71" si="2">ROUND(I8*$J$4,2)</f>
        <v>0</v>
      </c>
      <c r="K8" s="10">
        <f t="shared" ref="K8:K71" si="3">I8+J8</f>
        <v>0</v>
      </c>
      <c r="L8" s="20"/>
    </row>
    <row r="9" spans="1:12" s="2" customFormat="1" ht="20.100000000000001" customHeight="1">
      <c r="A9" s="14">
        <v>3</v>
      </c>
      <c r="B9" s="8" t="s">
        <v>17</v>
      </c>
      <c r="C9" s="8" t="s">
        <v>208</v>
      </c>
      <c r="D9" s="9">
        <v>30</v>
      </c>
      <c r="E9" s="9">
        <v>5</v>
      </c>
      <c r="F9" s="9"/>
      <c r="G9" s="9">
        <f t="shared" si="0"/>
        <v>35</v>
      </c>
      <c r="H9" s="11"/>
      <c r="I9" s="10">
        <f t="shared" si="1"/>
        <v>0</v>
      </c>
      <c r="J9" s="10">
        <f t="shared" si="2"/>
        <v>0</v>
      </c>
      <c r="K9" s="10">
        <f t="shared" si="3"/>
        <v>0</v>
      </c>
      <c r="L9" s="20"/>
    </row>
    <row r="10" spans="1:12" s="2" customFormat="1" ht="20.100000000000001" customHeight="1">
      <c r="A10" s="14">
        <v>4</v>
      </c>
      <c r="B10" s="8" t="s">
        <v>17</v>
      </c>
      <c r="C10" s="8" t="s">
        <v>75</v>
      </c>
      <c r="D10" s="9">
        <v>30</v>
      </c>
      <c r="E10" s="9">
        <v>5</v>
      </c>
      <c r="F10" s="9"/>
      <c r="G10" s="9">
        <f t="shared" si="0"/>
        <v>35</v>
      </c>
      <c r="H10" s="11"/>
      <c r="I10" s="10">
        <f t="shared" si="1"/>
        <v>0</v>
      </c>
      <c r="J10" s="10">
        <f t="shared" si="2"/>
        <v>0</v>
      </c>
      <c r="K10" s="10">
        <f t="shared" si="3"/>
        <v>0</v>
      </c>
      <c r="L10" s="20"/>
    </row>
    <row r="11" spans="1:12" s="2" customFormat="1" ht="31.5">
      <c r="A11" s="14">
        <v>5</v>
      </c>
      <c r="B11" s="8" t="s">
        <v>17</v>
      </c>
      <c r="C11" s="8" t="s">
        <v>209</v>
      </c>
      <c r="D11" s="9">
        <v>30</v>
      </c>
      <c r="E11" s="9">
        <v>5</v>
      </c>
      <c r="F11" s="9"/>
      <c r="G11" s="9">
        <f t="shared" si="0"/>
        <v>35</v>
      </c>
      <c r="H11" s="11"/>
      <c r="I11" s="10">
        <f t="shared" si="1"/>
        <v>0</v>
      </c>
      <c r="J11" s="10">
        <f t="shared" si="2"/>
        <v>0</v>
      </c>
      <c r="K11" s="10">
        <f t="shared" si="3"/>
        <v>0</v>
      </c>
      <c r="L11" s="20"/>
    </row>
    <row r="12" spans="1:12" s="2" customFormat="1" ht="30.75" customHeight="1">
      <c r="A12" s="14">
        <v>6</v>
      </c>
      <c r="B12" s="8" t="s">
        <v>17</v>
      </c>
      <c r="C12" s="8" t="s">
        <v>210</v>
      </c>
      <c r="D12" s="9">
        <v>50</v>
      </c>
      <c r="E12" s="9">
        <v>5</v>
      </c>
      <c r="F12" s="9"/>
      <c r="G12" s="9">
        <f t="shared" si="0"/>
        <v>55</v>
      </c>
      <c r="H12" s="11"/>
      <c r="I12" s="10">
        <f t="shared" si="1"/>
        <v>0</v>
      </c>
      <c r="J12" s="10">
        <f t="shared" si="2"/>
        <v>0</v>
      </c>
      <c r="K12" s="10">
        <f t="shared" si="3"/>
        <v>0</v>
      </c>
      <c r="L12" s="20"/>
    </row>
    <row r="13" spans="1:12" s="2" customFormat="1" ht="39" customHeight="1">
      <c r="A13" s="14">
        <v>7</v>
      </c>
      <c r="B13" s="8" t="s">
        <v>213</v>
      </c>
      <c r="C13" s="8" t="s">
        <v>3</v>
      </c>
      <c r="D13" s="9">
        <v>34</v>
      </c>
      <c r="E13" s="9">
        <v>1</v>
      </c>
      <c r="F13" s="9"/>
      <c r="G13" s="9">
        <f t="shared" si="0"/>
        <v>35</v>
      </c>
      <c r="H13" s="11"/>
      <c r="I13" s="10">
        <f t="shared" si="1"/>
        <v>0</v>
      </c>
      <c r="J13" s="10">
        <f t="shared" si="2"/>
        <v>0</v>
      </c>
      <c r="K13" s="10">
        <f t="shared" si="3"/>
        <v>0</v>
      </c>
      <c r="L13" s="20"/>
    </row>
    <row r="14" spans="1:12" s="2" customFormat="1" ht="41.25" customHeight="1">
      <c r="A14" s="14">
        <v>8</v>
      </c>
      <c r="B14" s="8" t="s">
        <v>213</v>
      </c>
      <c r="C14" s="8" t="s">
        <v>4</v>
      </c>
      <c r="D14" s="9">
        <v>34</v>
      </c>
      <c r="E14" s="9">
        <v>1</v>
      </c>
      <c r="F14" s="9"/>
      <c r="G14" s="9">
        <f t="shared" si="0"/>
        <v>35</v>
      </c>
      <c r="H14" s="11"/>
      <c r="I14" s="10">
        <f t="shared" si="1"/>
        <v>0</v>
      </c>
      <c r="J14" s="10">
        <f t="shared" si="2"/>
        <v>0</v>
      </c>
      <c r="K14" s="10">
        <f t="shared" si="3"/>
        <v>0</v>
      </c>
      <c r="L14" s="20"/>
    </row>
    <row r="15" spans="1:12" s="2" customFormat="1" ht="38.25" customHeight="1">
      <c r="A15" s="14">
        <v>9</v>
      </c>
      <c r="B15" s="8" t="s">
        <v>213</v>
      </c>
      <c r="C15" s="8" t="s">
        <v>76</v>
      </c>
      <c r="D15" s="9">
        <v>4</v>
      </c>
      <c r="E15" s="9">
        <v>1</v>
      </c>
      <c r="F15" s="9"/>
      <c r="G15" s="9">
        <f t="shared" si="0"/>
        <v>5</v>
      </c>
      <c r="H15" s="11"/>
      <c r="I15" s="10">
        <f t="shared" si="1"/>
        <v>0</v>
      </c>
      <c r="J15" s="10">
        <f t="shared" si="2"/>
        <v>0</v>
      </c>
      <c r="K15" s="10">
        <f t="shared" si="3"/>
        <v>0</v>
      </c>
      <c r="L15" s="20"/>
    </row>
    <row r="16" spans="1:12" s="2" customFormat="1" ht="41.25" customHeight="1">
      <c r="A16" s="14">
        <v>10</v>
      </c>
      <c r="B16" s="8" t="s">
        <v>213</v>
      </c>
      <c r="C16" s="8" t="s">
        <v>77</v>
      </c>
      <c r="D16" s="9">
        <v>4</v>
      </c>
      <c r="E16" s="9">
        <v>1</v>
      </c>
      <c r="F16" s="9"/>
      <c r="G16" s="9">
        <f t="shared" si="0"/>
        <v>5</v>
      </c>
      <c r="H16" s="11"/>
      <c r="I16" s="10">
        <f t="shared" si="1"/>
        <v>0</v>
      </c>
      <c r="J16" s="10">
        <f t="shared" si="2"/>
        <v>0</v>
      </c>
      <c r="K16" s="10">
        <f t="shared" si="3"/>
        <v>0</v>
      </c>
      <c r="L16" s="20"/>
    </row>
    <row r="17" spans="1:12" s="2" customFormat="1" ht="33" customHeight="1">
      <c r="A17" s="14">
        <v>11</v>
      </c>
      <c r="B17" s="8" t="s">
        <v>213</v>
      </c>
      <c r="C17" s="8" t="s">
        <v>78</v>
      </c>
      <c r="D17" s="9">
        <v>4</v>
      </c>
      <c r="E17" s="9">
        <v>1</v>
      </c>
      <c r="F17" s="9"/>
      <c r="G17" s="9">
        <f t="shared" si="0"/>
        <v>5</v>
      </c>
      <c r="H17" s="11"/>
      <c r="I17" s="10">
        <f t="shared" si="1"/>
        <v>0</v>
      </c>
      <c r="J17" s="10">
        <f t="shared" si="2"/>
        <v>0</v>
      </c>
      <c r="K17" s="10">
        <f t="shared" si="3"/>
        <v>0</v>
      </c>
      <c r="L17" s="20"/>
    </row>
    <row r="18" spans="1:12" s="2" customFormat="1" ht="30" customHeight="1">
      <c r="A18" s="14">
        <v>12</v>
      </c>
      <c r="B18" s="8" t="s">
        <v>213</v>
      </c>
      <c r="C18" s="8" t="s">
        <v>79</v>
      </c>
      <c r="D18" s="9">
        <v>4</v>
      </c>
      <c r="E18" s="9">
        <v>1</v>
      </c>
      <c r="F18" s="9"/>
      <c r="G18" s="9">
        <f t="shared" si="0"/>
        <v>5</v>
      </c>
      <c r="H18" s="11"/>
      <c r="I18" s="10">
        <f t="shared" si="1"/>
        <v>0</v>
      </c>
      <c r="J18" s="10">
        <f t="shared" si="2"/>
        <v>0</v>
      </c>
      <c r="K18" s="10">
        <f t="shared" si="3"/>
        <v>0</v>
      </c>
      <c r="L18" s="20"/>
    </row>
    <row r="19" spans="1:12" s="2" customFormat="1" ht="34.5" customHeight="1">
      <c r="A19" s="14">
        <v>13</v>
      </c>
      <c r="B19" s="8" t="s">
        <v>213</v>
      </c>
      <c r="C19" s="8" t="s">
        <v>80</v>
      </c>
      <c r="D19" s="9">
        <v>4</v>
      </c>
      <c r="E19" s="9">
        <v>5</v>
      </c>
      <c r="F19" s="9">
        <v>5</v>
      </c>
      <c r="G19" s="9">
        <f t="shared" si="0"/>
        <v>14</v>
      </c>
      <c r="H19" s="11"/>
      <c r="I19" s="10">
        <f t="shared" si="1"/>
        <v>0</v>
      </c>
      <c r="J19" s="10">
        <f t="shared" si="2"/>
        <v>0</v>
      </c>
      <c r="K19" s="10">
        <f t="shared" si="3"/>
        <v>0</v>
      </c>
      <c r="L19" s="20"/>
    </row>
    <row r="20" spans="1:12" s="2" customFormat="1" ht="36" customHeight="1">
      <c r="A20" s="14">
        <v>14</v>
      </c>
      <c r="B20" s="8" t="s">
        <v>145</v>
      </c>
      <c r="C20" s="8" t="s">
        <v>204</v>
      </c>
      <c r="D20" s="9">
        <v>40</v>
      </c>
      <c r="E20" s="9"/>
      <c r="F20" s="9"/>
      <c r="G20" s="9">
        <f t="shared" si="0"/>
        <v>40</v>
      </c>
      <c r="H20" s="11"/>
      <c r="I20" s="10">
        <f t="shared" si="1"/>
        <v>0</v>
      </c>
      <c r="J20" s="10">
        <f t="shared" si="2"/>
        <v>0</v>
      </c>
      <c r="K20" s="10">
        <f t="shared" si="3"/>
        <v>0</v>
      </c>
      <c r="L20" s="20"/>
    </row>
    <row r="21" spans="1:12" s="2" customFormat="1" ht="33.75" customHeight="1">
      <c r="A21" s="14">
        <v>15</v>
      </c>
      <c r="B21" s="8" t="s">
        <v>54</v>
      </c>
      <c r="C21" s="8" t="s">
        <v>352</v>
      </c>
      <c r="D21" s="9">
        <v>40</v>
      </c>
      <c r="E21" s="9"/>
      <c r="F21" s="9"/>
      <c r="G21" s="9">
        <f t="shared" si="0"/>
        <v>40</v>
      </c>
      <c r="H21" s="11"/>
      <c r="I21" s="10">
        <f t="shared" si="1"/>
        <v>0</v>
      </c>
      <c r="J21" s="10">
        <f t="shared" si="2"/>
        <v>0</v>
      </c>
      <c r="K21" s="10">
        <f t="shared" si="3"/>
        <v>0</v>
      </c>
      <c r="L21" s="20"/>
    </row>
    <row r="22" spans="1:12" ht="30.75" customHeight="1">
      <c r="A22" s="14">
        <v>16</v>
      </c>
      <c r="B22" s="8" t="s">
        <v>54</v>
      </c>
      <c r="C22" s="8" t="s">
        <v>350</v>
      </c>
      <c r="D22" s="9">
        <v>40</v>
      </c>
      <c r="E22" s="9"/>
      <c r="F22" s="9"/>
      <c r="G22" s="9">
        <f t="shared" si="0"/>
        <v>40</v>
      </c>
      <c r="H22" s="11"/>
      <c r="I22" s="10">
        <f t="shared" si="1"/>
        <v>0</v>
      </c>
      <c r="J22" s="10">
        <f t="shared" si="2"/>
        <v>0</v>
      </c>
      <c r="K22" s="10">
        <f t="shared" si="3"/>
        <v>0</v>
      </c>
      <c r="L22" s="20"/>
    </row>
    <row r="23" spans="1:12" s="2" customFormat="1" ht="31.5">
      <c r="A23" s="14">
        <v>17</v>
      </c>
      <c r="B23" s="8" t="s">
        <v>247</v>
      </c>
      <c r="C23" s="8" t="s">
        <v>351</v>
      </c>
      <c r="D23" s="9">
        <v>40</v>
      </c>
      <c r="E23" s="9"/>
      <c r="F23" s="9"/>
      <c r="G23" s="9">
        <f t="shared" si="0"/>
        <v>40</v>
      </c>
      <c r="H23" s="11"/>
      <c r="I23" s="10">
        <f t="shared" si="1"/>
        <v>0</v>
      </c>
      <c r="J23" s="10">
        <f t="shared" si="2"/>
        <v>0</v>
      </c>
      <c r="K23" s="10">
        <f t="shared" si="3"/>
        <v>0</v>
      </c>
      <c r="L23" s="20"/>
    </row>
    <row r="24" spans="1:12" s="2" customFormat="1" ht="31.5">
      <c r="A24" s="6"/>
      <c r="B24" s="6" t="s">
        <v>298</v>
      </c>
      <c r="C24" s="7"/>
      <c r="D24" s="7"/>
      <c r="E24" s="7"/>
      <c r="F24" s="7"/>
      <c r="G24" s="28"/>
      <c r="H24" s="13"/>
      <c r="I24" s="13"/>
      <c r="J24" s="13"/>
      <c r="K24" s="13"/>
      <c r="L24" s="31"/>
    </row>
    <row r="25" spans="1:12" s="2" customFormat="1" ht="30" customHeight="1">
      <c r="A25" s="14">
        <v>1</v>
      </c>
      <c r="B25" s="8" t="s">
        <v>146</v>
      </c>
      <c r="C25" s="8" t="s">
        <v>279</v>
      </c>
      <c r="D25" s="9">
        <v>20</v>
      </c>
      <c r="E25" s="9"/>
      <c r="F25" s="9"/>
      <c r="G25" s="9">
        <f>SUM(D25:F25)</f>
        <v>20</v>
      </c>
      <c r="H25" s="11"/>
      <c r="I25" s="10">
        <f t="shared" si="1"/>
        <v>0</v>
      </c>
      <c r="J25" s="10">
        <f t="shared" si="2"/>
        <v>0</v>
      </c>
      <c r="K25" s="10">
        <f t="shared" si="3"/>
        <v>0</v>
      </c>
      <c r="L25" s="20"/>
    </row>
    <row r="26" spans="1:12" s="2" customFormat="1">
      <c r="A26" s="14">
        <v>2</v>
      </c>
      <c r="B26" s="8" t="s">
        <v>70</v>
      </c>
      <c r="C26" s="8" t="s">
        <v>13</v>
      </c>
      <c r="D26" s="9">
        <v>8</v>
      </c>
      <c r="E26" s="9">
        <v>1</v>
      </c>
      <c r="F26" s="9"/>
      <c r="G26" s="9">
        <f t="shared" ref="G26:G89" si="4">SUM(D26:F26)</f>
        <v>9</v>
      </c>
      <c r="H26" s="11"/>
      <c r="I26" s="10">
        <f t="shared" si="1"/>
        <v>0</v>
      </c>
      <c r="J26" s="10">
        <f t="shared" si="2"/>
        <v>0</v>
      </c>
      <c r="K26" s="10">
        <f t="shared" si="3"/>
        <v>0</v>
      </c>
      <c r="L26" s="20"/>
    </row>
    <row r="27" spans="1:12" s="2" customFormat="1" ht="110.25">
      <c r="A27" s="14">
        <v>3</v>
      </c>
      <c r="B27" s="8" t="s">
        <v>302</v>
      </c>
      <c r="C27" s="8" t="s">
        <v>303</v>
      </c>
      <c r="D27" s="9">
        <v>4</v>
      </c>
      <c r="E27" s="9"/>
      <c r="F27" s="9"/>
      <c r="G27" s="9">
        <f t="shared" si="4"/>
        <v>4</v>
      </c>
      <c r="H27" s="11"/>
      <c r="I27" s="10">
        <f t="shared" si="1"/>
        <v>0</v>
      </c>
      <c r="J27" s="10">
        <f t="shared" si="2"/>
        <v>0</v>
      </c>
      <c r="K27" s="10">
        <f t="shared" si="3"/>
        <v>0</v>
      </c>
      <c r="L27" s="20"/>
    </row>
    <row r="28" spans="1:12" s="2" customFormat="1" ht="31.5">
      <c r="A28" s="14">
        <v>4</v>
      </c>
      <c r="B28" s="8" t="s">
        <v>301</v>
      </c>
      <c r="C28" s="8" t="s">
        <v>307</v>
      </c>
      <c r="D28" s="9">
        <v>20</v>
      </c>
      <c r="E28" s="9">
        <v>5</v>
      </c>
      <c r="F28" s="9">
        <v>5</v>
      </c>
      <c r="G28" s="9">
        <f t="shared" si="4"/>
        <v>30</v>
      </c>
      <c r="H28" s="11"/>
      <c r="I28" s="10">
        <f t="shared" si="1"/>
        <v>0</v>
      </c>
      <c r="J28" s="10">
        <f t="shared" si="2"/>
        <v>0</v>
      </c>
      <c r="K28" s="10">
        <f t="shared" si="3"/>
        <v>0</v>
      </c>
      <c r="L28" s="20"/>
    </row>
    <row r="29" spans="1:12" s="2" customFormat="1" ht="47.25">
      <c r="A29" s="14">
        <v>5</v>
      </c>
      <c r="B29" s="8" t="s">
        <v>300</v>
      </c>
      <c r="C29" s="8" t="s">
        <v>304</v>
      </c>
      <c r="D29" s="9">
        <v>4</v>
      </c>
      <c r="E29" s="9"/>
      <c r="F29" s="9"/>
      <c r="G29" s="9">
        <f t="shared" si="4"/>
        <v>4</v>
      </c>
      <c r="H29" s="11"/>
      <c r="I29" s="10">
        <f t="shared" si="1"/>
        <v>0</v>
      </c>
      <c r="J29" s="10">
        <f t="shared" si="2"/>
        <v>0</v>
      </c>
      <c r="K29" s="10">
        <f t="shared" si="3"/>
        <v>0</v>
      </c>
      <c r="L29" s="20"/>
    </row>
    <row r="30" spans="1:12" s="2" customFormat="1" ht="47.25">
      <c r="A30" s="14">
        <v>6</v>
      </c>
      <c r="B30" s="8" t="s">
        <v>305</v>
      </c>
      <c r="C30" s="8" t="s">
        <v>306</v>
      </c>
      <c r="D30" s="9">
        <v>20</v>
      </c>
      <c r="E30" s="9"/>
      <c r="F30" s="9"/>
      <c r="G30" s="9">
        <f t="shared" si="4"/>
        <v>20</v>
      </c>
      <c r="H30" s="11"/>
      <c r="I30" s="10">
        <f t="shared" si="1"/>
        <v>0</v>
      </c>
      <c r="J30" s="10">
        <f t="shared" si="2"/>
        <v>0</v>
      </c>
      <c r="K30" s="10">
        <f t="shared" si="3"/>
        <v>0</v>
      </c>
      <c r="L30" s="20"/>
    </row>
    <row r="31" spans="1:12" s="2" customFormat="1" ht="31.5" customHeight="1">
      <c r="A31" s="14">
        <v>7</v>
      </c>
      <c r="B31" s="8" t="s">
        <v>192</v>
      </c>
      <c r="C31" s="8" t="s">
        <v>193</v>
      </c>
      <c r="D31" s="9">
        <v>24</v>
      </c>
      <c r="E31" s="9">
        <v>1</v>
      </c>
      <c r="F31" s="9">
        <v>5</v>
      </c>
      <c r="G31" s="9">
        <f t="shared" si="4"/>
        <v>30</v>
      </c>
      <c r="H31" s="11"/>
      <c r="I31" s="10">
        <f t="shared" si="1"/>
        <v>0</v>
      </c>
      <c r="J31" s="10">
        <f t="shared" si="2"/>
        <v>0</v>
      </c>
      <c r="K31" s="10">
        <f t="shared" si="3"/>
        <v>0</v>
      </c>
      <c r="L31" s="20"/>
    </row>
    <row r="32" spans="1:12" s="2" customFormat="1" ht="31.5">
      <c r="A32" s="14">
        <v>8</v>
      </c>
      <c r="B32" s="8" t="s">
        <v>353</v>
      </c>
      <c r="C32" s="8" t="s">
        <v>354</v>
      </c>
      <c r="D32" s="9">
        <v>18</v>
      </c>
      <c r="E32" s="9"/>
      <c r="F32" s="9"/>
      <c r="G32" s="9">
        <f t="shared" si="4"/>
        <v>18</v>
      </c>
      <c r="H32" s="11"/>
      <c r="I32" s="10">
        <f t="shared" si="1"/>
        <v>0</v>
      </c>
      <c r="J32" s="10">
        <f t="shared" si="2"/>
        <v>0</v>
      </c>
      <c r="K32" s="10">
        <f t="shared" si="3"/>
        <v>0</v>
      </c>
      <c r="L32" s="20"/>
    </row>
    <row r="33" spans="1:12" s="2" customFormat="1" ht="32.25" customHeight="1">
      <c r="A33" s="14">
        <v>9</v>
      </c>
      <c r="B33" s="8" t="s">
        <v>18</v>
      </c>
      <c r="C33" s="8" t="s">
        <v>323</v>
      </c>
      <c r="D33" s="9">
        <v>12</v>
      </c>
      <c r="E33" s="9"/>
      <c r="F33" s="9"/>
      <c r="G33" s="9">
        <f t="shared" si="4"/>
        <v>12</v>
      </c>
      <c r="H33" s="11"/>
      <c r="I33" s="10">
        <f t="shared" si="1"/>
        <v>0</v>
      </c>
      <c r="J33" s="10">
        <f t="shared" si="2"/>
        <v>0</v>
      </c>
      <c r="K33" s="10">
        <f t="shared" si="3"/>
        <v>0</v>
      </c>
      <c r="L33" s="20"/>
    </row>
    <row r="34" spans="1:12" s="2" customFormat="1" ht="34.5" customHeight="1">
      <c r="A34" s="14">
        <v>10</v>
      </c>
      <c r="B34" s="8" t="s">
        <v>22</v>
      </c>
      <c r="C34" s="8" t="s">
        <v>324</v>
      </c>
      <c r="D34" s="9">
        <v>8</v>
      </c>
      <c r="E34" s="9">
        <v>1</v>
      </c>
      <c r="F34" s="9"/>
      <c r="G34" s="9">
        <f t="shared" si="4"/>
        <v>9</v>
      </c>
      <c r="H34" s="11"/>
      <c r="I34" s="10">
        <f t="shared" si="1"/>
        <v>0</v>
      </c>
      <c r="J34" s="10">
        <f t="shared" si="2"/>
        <v>0</v>
      </c>
      <c r="K34" s="10">
        <f t="shared" si="3"/>
        <v>0</v>
      </c>
      <c r="L34" s="20"/>
    </row>
    <row r="35" spans="1:12" s="2" customFormat="1">
      <c r="A35" s="14">
        <v>11</v>
      </c>
      <c r="B35" s="8" t="s">
        <v>19</v>
      </c>
      <c r="C35" s="8" t="s">
        <v>325</v>
      </c>
      <c r="D35" s="9">
        <v>8</v>
      </c>
      <c r="E35" s="9">
        <v>1</v>
      </c>
      <c r="F35" s="9"/>
      <c r="G35" s="9">
        <f t="shared" si="4"/>
        <v>9</v>
      </c>
      <c r="H35" s="11"/>
      <c r="I35" s="10">
        <f t="shared" si="1"/>
        <v>0</v>
      </c>
      <c r="J35" s="10">
        <f t="shared" si="2"/>
        <v>0</v>
      </c>
      <c r="K35" s="10">
        <f t="shared" si="3"/>
        <v>0</v>
      </c>
      <c r="L35" s="20"/>
    </row>
    <row r="36" spans="1:12" s="2" customFormat="1">
      <c r="A36" s="14">
        <v>12</v>
      </c>
      <c r="B36" s="8" t="s">
        <v>21</v>
      </c>
      <c r="C36" s="8" t="s">
        <v>326</v>
      </c>
      <c r="D36" s="9">
        <v>12</v>
      </c>
      <c r="E36" s="9">
        <v>1</v>
      </c>
      <c r="F36" s="9"/>
      <c r="G36" s="9">
        <f t="shared" si="4"/>
        <v>13</v>
      </c>
      <c r="H36" s="11"/>
      <c r="I36" s="10">
        <f t="shared" si="1"/>
        <v>0</v>
      </c>
      <c r="J36" s="10">
        <f t="shared" si="2"/>
        <v>0</v>
      </c>
      <c r="K36" s="10">
        <f t="shared" si="3"/>
        <v>0</v>
      </c>
      <c r="L36" s="20"/>
    </row>
    <row r="37" spans="1:12" s="2" customFormat="1">
      <c r="A37" s="14">
        <v>13</v>
      </c>
      <c r="B37" s="8" t="s">
        <v>20</v>
      </c>
      <c r="C37" s="8" t="s">
        <v>100</v>
      </c>
      <c r="D37" s="9">
        <v>8</v>
      </c>
      <c r="E37" s="9">
        <v>1</v>
      </c>
      <c r="F37" s="9"/>
      <c r="G37" s="9">
        <f t="shared" si="4"/>
        <v>9</v>
      </c>
      <c r="H37" s="11"/>
      <c r="I37" s="10">
        <f t="shared" si="1"/>
        <v>0</v>
      </c>
      <c r="J37" s="10">
        <f t="shared" si="2"/>
        <v>0</v>
      </c>
      <c r="K37" s="10">
        <f t="shared" si="3"/>
        <v>0</v>
      </c>
      <c r="L37" s="20"/>
    </row>
    <row r="38" spans="1:12" s="2" customFormat="1" ht="31.5">
      <c r="A38" s="14">
        <v>14</v>
      </c>
      <c r="B38" s="8" t="s">
        <v>55</v>
      </c>
      <c r="C38" s="8" t="s">
        <v>184</v>
      </c>
      <c r="D38" s="9">
        <v>12</v>
      </c>
      <c r="E38" s="9"/>
      <c r="F38" s="9"/>
      <c r="G38" s="9">
        <f t="shared" si="4"/>
        <v>12</v>
      </c>
      <c r="H38" s="11"/>
      <c r="I38" s="10">
        <f t="shared" si="1"/>
        <v>0</v>
      </c>
      <c r="J38" s="10">
        <f t="shared" si="2"/>
        <v>0</v>
      </c>
      <c r="K38" s="10">
        <f t="shared" si="3"/>
        <v>0</v>
      </c>
      <c r="L38" s="20"/>
    </row>
    <row r="39" spans="1:12" s="2" customFormat="1" ht="31.5">
      <c r="A39" s="14">
        <v>15</v>
      </c>
      <c r="B39" s="8" t="s">
        <v>55</v>
      </c>
      <c r="C39" s="8" t="s">
        <v>356</v>
      </c>
      <c r="D39" s="9">
        <v>8</v>
      </c>
      <c r="E39" s="9"/>
      <c r="F39" s="9"/>
      <c r="G39" s="9">
        <f t="shared" si="4"/>
        <v>8</v>
      </c>
      <c r="H39" s="11"/>
      <c r="I39" s="10">
        <f t="shared" si="1"/>
        <v>0</v>
      </c>
      <c r="J39" s="10">
        <f t="shared" si="2"/>
        <v>0</v>
      </c>
      <c r="K39" s="10">
        <f t="shared" si="3"/>
        <v>0</v>
      </c>
      <c r="L39" s="20"/>
    </row>
    <row r="40" spans="1:12" s="2" customFormat="1" ht="31.5">
      <c r="A40" s="14">
        <v>16</v>
      </c>
      <c r="B40" s="8" t="s">
        <v>55</v>
      </c>
      <c r="C40" s="8" t="s">
        <v>355</v>
      </c>
      <c r="D40" s="9">
        <v>8</v>
      </c>
      <c r="E40" s="9"/>
      <c r="F40" s="9"/>
      <c r="G40" s="9">
        <f t="shared" si="4"/>
        <v>8</v>
      </c>
      <c r="H40" s="11"/>
      <c r="I40" s="10">
        <f t="shared" si="1"/>
        <v>0</v>
      </c>
      <c r="J40" s="10">
        <f t="shared" si="2"/>
        <v>0</v>
      </c>
      <c r="K40" s="10">
        <f t="shared" si="3"/>
        <v>0</v>
      </c>
      <c r="L40" s="20"/>
    </row>
    <row r="41" spans="1:12" s="2" customFormat="1" ht="47.25">
      <c r="A41" s="14">
        <v>17</v>
      </c>
      <c r="B41" s="8" t="s">
        <v>185</v>
      </c>
      <c r="C41" s="8" t="s">
        <v>357</v>
      </c>
      <c r="D41" s="9">
        <v>8</v>
      </c>
      <c r="E41" s="9"/>
      <c r="F41" s="9"/>
      <c r="G41" s="9">
        <f t="shared" si="4"/>
        <v>8</v>
      </c>
      <c r="H41" s="11"/>
      <c r="I41" s="10">
        <f t="shared" si="1"/>
        <v>0</v>
      </c>
      <c r="J41" s="10">
        <f t="shared" si="2"/>
        <v>0</v>
      </c>
      <c r="K41" s="10">
        <f t="shared" si="3"/>
        <v>0</v>
      </c>
      <c r="L41" s="20"/>
    </row>
    <row r="42" spans="1:12" s="2" customFormat="1" ht="63">
      <c r="A42" s="14">
        <v>18</v>
      </c>
      <c r="B42" s="8" t="s">
        <v>186</v>
      </c>
      <c r="C42" s="8" t="s">
        <v>187</v>
      </c>
      <c r="D42" s="9">
        <v>6</v>
      </c>
      <c r="E42" s="9"/>
      <c r="F42" s="9"/>
      <c r="G42" s="9">
        <f t="shared" si="4"/>
        <v>6</v>
      </c>
      <c r="H42" s="11"/>
      <c r="I42" s="10">
        <f t="shared" si="1"/>
        <v>0</v>
      </c>
      <c r="J42" s="10">
        <f t="shared" si="2"/>
        <v>0</v>
      </c>
      <c r="K42" s="10">
        <f t="shared" si="3"/>
        <v>0</v>
      </c>
      <c r="L42" s="20"/>
    </row>
    <row r="43" spans="1:12" s="2" customFormat="1" ht="63">
      <c r="A43" s="14">
        <v>19</v>
      </c>
      <c r="B43" s="8" t="s">
        <v>186</v>
      </c>
      <c r="C43" s="8" t="s">
        <v>188</v>
      </c>
      <c r="D43" s="9">
        <v>6</v>
      </c>
      <c r="E43" s="9"/>
      <c r="F43" s="9"/>
      <c r="G43" s="9">
        <f t="shared" si="4"/>
        <v>6</v>
      </c>
      <c r="H43" s="11"/>
      <c r="I43" s="10">
        <f t="shared" si="1"/>
        <v>0</v>
      </c>
      <c r="J43" s="10">
        <f t="shared" si="2"/>
        <v>0</v>
      </c>
      <c r="K43" s="10">
        <f t="shared" si="3"/>
        <v>0</v>
      </c>
      <c r="L43" s="20"/>
    </row>
    <row r="44" spans="1:12" s="2" customFormat="1" ht="63">
      <c r="A44" s="14">
        <v>20</v>
      </c>
      <c r="B44" s="8" t="s">
        <v>186</v>
      </c>
      <c r="C44" s="8" t="s">
        <v>189</v>
      </c>
      <c r="D44" s="9">
        <v>6</v>
      </c>
      <c r="E44" s="9"/>
      <c r="F44" s="9"/>
      <c r="G44" s="9">
        <f t="shared" si="4"/>
        <v>6</v>
      </c>
      <c r="H44" s="11"/>
      <c r="I44" s="10">
        <f t="shared" si="1"/>
        <v>0</v>
      </c>
      <c r="J44" s="10">
        <f t="shared" si="2"/>
        <v>0</v>
      </c>
      <c r="K44" s="10">
        <f t="shared" si="3"/>
        <v>0</v>
      </c>
      <c r="L44" s="20"/>
    </row>
    <row r="45" spans="1:12" s="2" customFormat="1" ht="78.75">
      <c r="A45" s="14">
        <v>21</v>
      </c>
      <c r="B45" s="8" t="s">
        <v>186</v>
      </c>
      <c r="C45" s="8" t="s">
        <v>190</v>
      </c>
      <c r="D45" s="9">
        <v>6</v>
      </c>
      <c r="E45" s="9"/>
      <c r="F45" s="9"/>
      <c r="G45" s="9">
        <f t="shared" si="4"/>
        <v>6</v>
      </c>
      <c r="H45" s="11"/>
      <c r="I45" s="10">
        <f t="shared" si="1"/>
        <v>0</v>
      </c>
      <c r="J45" s="10">
        <f t="shared" si="2"/>
        <v>0</v>
      </c>
      <c r="K45" s="10">
        <f t="shared" si="3"/>
        <v>0</v>
      </c>
      <c r="L45" s="20"/>
    </row>
    <row r="46" spans="1:12" s="2" customFormat="1" ht="78.75">
      <c r="A46" s="14">
        <v>22</v>
      </c>
      <c r="B46" s="8" t="s">
        <v>186</v>
      </c>
      <c r="C46" s="8" t="s">
        <v>191</v>
      </c>
      <c r="D46" s="9">
        <v>6</v>
      </c>
      <c r="E46" s="9"/>
      <c r="F46" s="9"/>
      <c r="G46" s="9">
        <f t="shared" si="4"/>
        <v>6</v>
      </c>
      <c r="H46" s="11"/>
      <c r="I46" s="10">
        <f t="shared" si="1"/>
        <v>0</v>
      </c>
      <c r="J46" s="10">
        <f t="shared" si="2"/>
        <v>0</v>
      </c>
      <c r="K46" s="10">
        <f t="shared" si="3"/>
        <v>0</v>
      </c>
      <c r="L46" s="20"/>
    </row>
    <row r="47" spans="1:12" s="2" customFormat="1" ht="31.5">
      <c r="A47" s="14">
        <v>23</v>
      </c>
      <c r="B47" s="8" t="s">
        <v>148</v>
      </c>
      <c r="C47" s="8" t="s">
        <v>140</v>
      </c>
      <c r="D47" s="9">
        <v>18</v>
      </c>
      <c r="E47" s="9"/>
      <c r="F47" s="9"/>
      <c r="G47" s="9">
        <f t="shared" si="4"/>
        <v>18</v>
      </c>
      <c r="H47" s="11"/>
      <c r="I47" s="10">
        <f t="shared" si="1"/>
        <v>0</v>
      </c>
      <c r="J47" s="10">
        <f t="shared" si="2"/>
        <v>0</v>
      </c>
      <c r="K47" s="10">
        <f t="shared" si="3"/>
        <v>0</v>
      </c>
      <c r="L47" s="20"/>
    </row>
    <row r="48" spans="1:12" s="2" customFormat="1" ht="31.5">
      <c r="A48" s="14">
        <v>24</v>
      </c>
      <c r="B48" s="8" t="s">
        <v>139</v>
      </c>
      <c r="C48" s="8" t="s">
        <v>141</v>
      </c>
      <c r="D48" s="9">
        <v>18</v>
      </c>
      <c r="E48" s="9"/>
      <c r="F48" s="9"/>
      <c r="G48" s="9">
        <f t="shared" si="4"/>
        <v>18</v>
      </c>
      <c r="H48" s="11"/>
      <c r="I48" s="10">
        <f t="shared" si="1"/>
        <v>0</v>
      </c>
      <c r="J48" s="10">
        <f t="shared" si="2"/>
        <v>0</v>
      </c>
      <c r="K48" s="10">
        <f t="shared" si="3"/>
        <v>0</v>
      </c>
      <c r="L48" s="20"/>
    </row>
    <row r="49" spans="1:12" s="2" customFormat="1">
      <c r="A49" s="14">
        <v>25</v>
      </c>
      <c r="B49" s="8" t="s">
        <v>129</v>
      </c>
      <c r="C49" s="8"/>
      <c r="D49" s="9">
        <v>30</v>
      </c>
      <c r="E49" s="9"/>
      <c r="F49" s="9"/>
      <c r="G49" s="9">
        <f t="shared" si="4"/>
        <v>30</v>
      </c>
      <c r="H49" s="11"/>
      <c r="I49" s="10">
        <f t="shared" si="1"/>
        <v>0</v>
      </c>
      <c r="J49" s="10">
        <f t="shared" si="2"/>
        <v>0</v>
      </c>
      <c r="K49" s="10">
        <f t="shared" si="3"/>
        <v>0</v>
      </c>
      <c r="L49" s="20"/>
    </row>
    <row r="50" spans="1:12" s="2" customFormat="1">
      <c r="A50" s="14">
        <v>26</v>
      </c>
      <c r="B50" s="8" t="s">
        <v>111</v>
      </c>
      <c r="C50" s="12"/>
      <c r="D50" s="9">
        <v>20</v>
      </c>
      <c r="E50" s="9"/>
      <c r="F50" s="9"/>
      <c r="G50" s="9">
        <f t="shared" si="4"/>
        <v>20</v>
      </c>
      <c r="H50" s="11"/>
      <c r="I50" s="10">
        <f t="shared" si="1"/>
        <v>0</v>
      </c>
      <c r="J50" s="10">
        <f t="shared" si="2"/>
        <v>0</v>
      </c>
      <c r="K50" s="10">
        <f t="shared" si="3"/>
        <v>0</v>
      </c>
      <c r="L50" s="20"/>
    </row>
    <row r="51" spans="1:12" s="2" customFormat="1">
      <c r="A51" s="14">
        <v>27</v>
      </c>
      <c r="B51" s="8" t="s">
        <v>116</v>
      </c>
      <c r="C51" s="8" t="s">
        <v>358</v>
      </c>
      <c r="D51" s="9">
        <v>4</v>
      </c>
      <c r="E51" s="9"/>
      <c r="F51" s="9"/>
      <c r="G51" s="9">
        <f t="shared" si="4"/>
        <v>4</v>
      </c>
      <c r="H51" s="11"/>
      <c r="I51" s="10">
        <f t="shared" si="1"/>
        <v>0</v>
      </c>
      <c r="J51" s="10">
        <f t="shared" si="2"/>
        <v>0</v>
      </c>
      <c r="K51" s="10">
        <f t="shared" si="3"/>
        <v>0</v>
      </c>
      <c r="L51" s="20"/>
    </row>
    <row r="52" spans="1:12" s="2" customFormat="1" ht="38.25" customHeight="1">
      <c r="A52" s="14">
        <v>28</v>
      </c>
      <c r="B52" s="8" t="s">
        <v>263</v>
      </c>
      <c r="C52" s="8" t="s">
        <v>264</v>
      </c>
      <c r="D52" s="9">
        <v>10</v>
      </c>
      <c r="E52" s="9">
        <v>1</v>
      </c>
      <c r="F52" s="9">
        <v>5</v>
      </c>
      <c r="G52" s="9">
        <f t="shared" si="4"/>
        <v>16</v>
      </c>
      <c r="H52" s="11"/>
      <c r="I52" s="10">
        <f t="shared" si="1"/>
        <v>0</v>
      </c>
      <c r="J52" s="10">
        <f t="shared" si="2"/>
        <v>0</v>
      </c>
      <c r="K52" s="10">
        <f t="shared" si="3"/>
        <v>0</v>
      </c>
      <c r="L52" s="20"/>
    </row>
    <row r="53" spans="1:12" s="2" customFormat="1" ht="47.25">
      <c r="A53" s="14">
        <v>29</v>
      </c>
      <c r="B53" s="8" t="s">
        <v>2</v>
      </c>
      <c r="C53" s="8" t="s">
        <v>328</v>
      </c>
      <c r="D53" s="9">
        <v>30</v>
      </c>
      <c r="E53" s="9">
        <v>4</v>
      </c>
      <c r="F53" s="9">
        <v>5</v>
      </c>
      <c r="G53" s="9">
        <f t="shared" si="4"/>
        <v>39</v>
      </c>
      <c r="H53" s="11"/>
      <c r="I53" s="10">
        <f t="shared" si="1"/>
        <v>0</v>
      </c>
      <c r="J53" s="10">
        <f t="shared" si="2"/>
        <v>0</v>
      </c>
      <c r="K53" s="10">
        <f t="shared" si="3"/>
        <v>0</v>
      </c>
      <c r="L53" s="20"/>
    </row>
    <row r="54" spans="1:12" s="2" customFormat="1" ht="31.5">
      <c r="A54" s="14">
        <v>30</v>
      </c>
      <c r="B54" s="8" t="s">
        <v>315</v>
      </c>
      <c r="C54" s="8" t="s">
        <v>480</v>
      </c>
      <c r="D54" s="9">
        <v>2</v>
      </c>
      <c r="E54" s="9"/>
      <c r="F54" s="9"/>
      <c r="G54" s="9">
        <f t="shared" si="4"/>
        <v>2</v>
      </c>
      <c r="H54" s="11"/>
      <c r="I54" s="10">
        <f t="shared" si="1"/>
        <v>0</v>
      </c>
      <c r="J54" s="10">
        <f t="shared" si="2"/>
        <v>0</v>
      </c>
      <c r="K54" s="10">
        <f t="shared" si="3"/>
        <v>0</v>
      </c>
      <c r="L54" s="20"/>
    </row>
    <row r="55" spans="1:12" s="2" customFormat="1">
      <c r="A55" s="14">
        <v>31</v>
      </c>
      <c r="B55" s="8" t="s">
        <v>63</v>
      </c>
      <c r="C55" s="8" t="s">
        <v>135</v>
      </c>
      <c r="D55" s="9">
        <v>2</v>
      </c>
      <c r="E55" s="9"/>
      <c r="F55" s="9"/>
      <c r="G55" s="9">
        <f t="shared" si="4"/>
        <v>2</v>
      </c>
      <c r="H55" s="11"/>
      <c r="I55" s="10">
        <f t="shared" si="1"/>
        <v>0</v>
      </c>
      <c r="J55" s="10">
        <f t="shared" si="2"/>
        <v>0</v>
      </c>
      <c r="K55" s="10">
        <f t="shared" si="3"/>
        <v>0</v>
      </c>
      <c r="L55" s="20"/>
    </row>
    <row r="56" spans="1:12" s="2" customFormat="1" ht="31.5">
      <c r="A56" s="14">
        <v>32</v>
      </c>
      <c r="B56" s="8" t="s">
        <v>442</v>
      </c>
      <c r="C56" s="8" t="s">
        <v>449</v>
      </c>
      <c r="D56" s="9">
        <v>2</v>
      </c>
      <c r="E56" s="9">
        <v>1</v>
      </c>
      <c r="F56" s="9">
        <v>2</v>
      </c>
      <c r="G56" s="9">
        <f t="shared" si="4"/>
        <v>5</v>
      </c>
      <c r="H56" s="11"/>
      <c r="I56" s="10">
        <f t="shared" si="1"/>
        <v>0</v>
      </c>
      <c r="J56" s="10">
        <f t="shared" si="2"/>
        <v>0</v>
      </c>
      <c r="K56" s="10">
        <f t="shared" si="3"/>
        <v>0</v>
      </c>
      <c r="L56" s="20"/>
    </row>
    <row r="57" spans="1:12" s="2" customFormat="1">
      <c r="A57" s="14">
        <v>33</v>
      </c>
      <c r="B57" s="8" t="s">
        <v>64</v>
      </c>
      <c r="C57" s="8" t="s">
        <v>134</v>
      </c>
      <c r="D57" s="9">
        <v>4</v>
      </c>
      <c r="E57" s="9"/>
      <c r="F57" s="9"/>
      <c r="G57" s="9">
        <f t="shared" si="4"/>
        <v>4</v>
      </c>
      <c r="H57" s="11"/>
      <c r="I57" s="10">
        <f t="shared" si="1"/>
        <v>0</v>
      </c>
      <c r="J57" s="10">
        <f t="shared" si="2"/>
        <v>0</v>
      </c>
      <c r="K57" s="10">
        <f t="shared" si="3"/>
        <v>0</v>
      </c>
      <c r="L57" s="20"/>
    </row>
    <row r="58" spans="1:12" s="2" customFormat="1">
      <c r="A58" s="14">
        <v>34</v>
      </c>
      <c r="B58" s="8" t="s">
        <v>65</v>
      </c>
      <c r="C58" s="8" t="s">
        <v>267</v>
      </c>
      <c r="D58" s="9">
        <v>2</v>
      </c>
      <c r="E58" s="9"/>
      <c r="F58" s="9"/>
      <c r="G58" s="9">
        <f t="shared" si="4"/>
        <v>2</v>
      </c>
      <c r="H58" s="11"/>
      <c r="I58" s="10">
        <f t="shared" si="1"/>
        <v>0</v>
      </c>
      <c r="J58" s="10">
        <f t="shared" si="2"/>
        <v>0</v>
      </c>
      <c r="K58" s="10">
        <f t="shared" si="3"/>
        <v>0</v>
      </c>
      <c r="L58" s="20"/>
    </row>
    <row r="59" spans="1:12" ht="63">
      <c r="A59" s="14">
        <v>35</v>
      </c>
      <c r="B59" s="8" t="s">
        <v>66</v>
      </c>
      <c r="C59" s="8" t="s">
        <v>268</v>
      </c>
      <c r="D59" s="9">
        <v>2</v>
      </c>
      <c r="E59" s="9"/>
      <c r="F59" s="9"/>
      <c r="G59" s="9">
        <f t="shared" si="4"/>
        <v>2</v>
      </c>
      <c r="H59" s="11"/>
      <c r="I59" s="10">
        <f t="shared" si="1"/>
        <v>0</v>
      </c>
      <c r="J59" s="10">
        <f t="shared" si="2"/>
        <v>0</v>
      </c>
      <c r="K59" s="10">
        <f t="shared" si="3"/>
        <v>0</v>
      </c>
      <c r="L59" s="20"/>
    </row>
    <row r="60" spans="1:12" s="2" customFormat="1">
      <c r="A60" s="14">
        <v>36</v>
      </c>
      <c r="B60" s="8" t="s">
        <v>252</v>
      </c>
      <c r="C60" s="8" t="s">
        <v>284</v>
      </c>
      <c r="D60" s="9">
        <v>4</v>
      </c>
      <c r="E60" s="9"/>
      <c r="F60" s="9"/>
      <c r="G60" s="9">
        <f t="shared" si="4"/>
        <v>4</v>
      </c>
      <c r="H60" s="11"/>
      <c r="I60" s="10">
        <f t="shared" si="1"/>
        <v>0</v>
      </c>
      <c r="J60" s="10">
        <f t="shared" si="2"/>
        <v>0</v>
      </c>
      <c r="K60" s="10">
        <f t="shared" si="3"/>
        <v>0</v>
      </c>
      <c r="L60" s="20"/>
    </row>
    <row r="61" spans="1:12" s="2" customFormat="1" ht="31.5">
      <c r="A61" s="6"/>
      <c r="B61" s="6" t="s">
        <v>297</v>
      </c>
      <c r="C61" s="7"/>
      <c r="D61" s="7"/>
      <c r="E61" s="7"/>
      <c r="F61" s="7"/>
      <c r="G61" s="7"/>
      <c r="H61" s="13"/>
      <c r="I61" s="13"/>
      <c r="J61" s="13"/>
      <c r="K61" s="13"/>
      <c r="L61" s="31"/>
    </row>
    <row r="62" spans="1:12" s="2" customFormat="1" ht="31.5">
      <c r="A62" s="14">
        <v>1</v>
      </c>
      <c r="B62" s="8" t="s">
        <v>359</v>
      </c>
      <c r="C62" s="8" t="s">
        <v>329</v>
      </c>
      <c r="D62" s="9">
        <v>30</v>
      </c>
      <c r="E62" s="9"/>
      <c r="F62" s="9"/>
      <c r="G62" s="9">
        <f t="shared" si="4"/>
        <v>30</v>
      </c>
      <c r="H62" s="11"/>
      <c r="I62" s="10">
        <f t="shared" si="1"/>
        <v>0</v>
      </c>
      <c r="J62" s="10">
        <f t="shared" si="2"/>
        <v>0</v>
      </c>
      <c r="K62" s="10">
        <f t="shared" si="3"/>
        <v>0</v>
      </c>
      <c r="L62" s="20"/>
    </row>
    <row r="63" spans="1:12" s="2" customFormat="1" ht="31.5">
      <c r="A63" s="14">
        <v>2</v>
      </c>
      <c r="B63" s="8" t="s">
        <v>360</v>
      </c>
      <c r="C63" s="8" t="s">
        <v>330</v>
      </c>
      <c r="D63" s="9">
        <v>14</v>
      </c>
      <c r="E63" s="9"/>
      <c r="F63" s="9"/>
      <c r="G63" s="9">
        <f t="shared" si="4"/>
        <v>14</v>
      </c>
      <c r="H63" s="11"/>
      <c r="I63" s="10">
        <f t="shared" si="1"/>
        <v>0</v>
      </c>
      <c r="J63" s="10">
        <f t="shared" si="2"/>
        <v>0</v>
      </c>
      <c r="K63" s="10">
        <f t="shared" si="3"/>
        <v>0</v>
      </c>
      <c r="L63" s="20"/>
    </row>
    <row r="64" spans="1:12" s="2" customFormat="1" ht="31.5">
      <c r="A64" s="14">
        <v>3</v>
      </c>
      <c r="B64" s="8" t="s">
        <v>359</v>
      </c>
      <c r="C64" s="8" t="s">
        <v>331</v>
      </c>
      <c r="D64" s="9"/>
      <c r="E64" s="9"/>
      <c r="F64" s="9"/>
      <c r="G64" s="9">
        <f t="shared" si="4"/>
        <v>0</v>
      </c>
      <c r="H64" s="11"/>
      <c r="I64" s="10">
        <f t="shared" si="1"/>
        <v>0</v>
      </c>
      <c r="J64" s="10">
        <f t="shared" si="2"/>
        <v>0</v>
      </c>
      <c r="K64" s="10">
        <f t="shared" si="3"/>
        <v>0</v>
      </c>
      <c r="L64" s="20"/>
    </row>
    <row r="65" spans="1:12" s="2" customFormat="1" ht="31.5">
      <c r="A65" s="14">
        <v>4</v>
      </c>
      <c r="B65" s="8" t="s">
        <v>362</v>
      </c>
      <c r="C65" s="8" t="s">
        <v>361</v>
      </c>
      <c r="D65" s="9">
        <v>14</v>
      </c>
      <c r="E65" s="9"/>
      <c r="F65" s="9"/>
      <c r="G65" s="9">
        <f t="shared" si="4"/>
        <v>14</v>
      </c>
      <c r="H65" s="11"/>
      <c r="I65" s="10">
        <f t="shared" si="1"/>
        <v>0</v>
      </c>
      <c r="J65" s="10">
        <f t="shared" si="2"/>
        <v>0</v>
      </c>
      <c r="K65" s="10">
        <f t="shared" si="3"/>
        <v>0</v>
      </c>
      <c r="L65" s="20"/>
    </row>
    <row r="66" spans="1:12" s="2" customFormat="1" ht="31.5">
      <c r="A66" s="14">
        <v>5</v>
      </c>
      <c r="B66" s="8" t="s">
        <v>319</v>
      </c>
      <c r="C66" s="8" t="s">
        <v>320</v>
      </c>
      <c r="D66" s="9">
        <v>56</v>
      </c>
      <c r="E66" s="9">
        <v>10</v>
      </c>
      <c r="F66" s="9">
        <v>50</v>
      </c>
      <c r="G66" s="9">
        <f t="shared" si="4"/>
        <v>116</v>
      </c>
      <c r="H66" s="11"/>
      <c r="I66" s="10">
        <f t="shared" si="1"/>
        <v>0</v>
      </c>
      <c r="J66" s="10">
        <f t="shared" si="2"/>
        <v>0</v>
      </c>
      <c r="K66" s="10">
        <f t="shared" si="3"/>
        <v>0</v>
      </c>
      <c r="L66" s="20"/>
    </row>
    <row r="67" spans="1:12" s="2" customFormat="1" ht="31.5">
      <c r="A67" s="14">
        <v>6</v>
      </c>
      <c r="B67" s="8" t="s">
        <v>14</v>
      </c>
      <c r="C67" s="8" t="s">
        <v>321</v>
      </c>
      <c r="D67" s="9">
        <v>18</v>
      </c>
      <c r="E67" s="9"/>
      <c r="F67" s="9"/>
      <c r="G67" s="9">
        <f t="shared" si="4"/>
        <v>18</v>
      </c>
      <c r="H67" s="11"/>
      <c r="I67" s="10">
        <f t="shared" si="1"/>
        <v>0</v>
      </c>
      <c r="J67" s="10">
        <f t="shared" si="2"/>
        <v>0</v>
      </c>
      <c r="K67" s="10">
        <f t="shared" si="3"/>
        <v>0</v>
      </c>
      <c r="L67" s="20"/>
    </row>
    <row r="68" spans="1:12" s="2" customFormat="1" ht="31.5">
      <c r="A68" s="14">
        <v>7</v>
      </c>
      <c r="B68" s="8" t="s">
        <v>322</v>
      </c>
      <c r="C68" s="8" t="s">
        <v>363</v>
      </c>
      <c r="D68" s="9"/>
      <c r="E68" s="9">
        <v>5</v>
      </c>
      <c r="F68" s="9">
        <v>5</v>
      </c>
      <c r="G68" s="9">
        <f t="shared" si="4"/>
        <v>10</v>
      </c>
      <c r="H68" s="11"/>
      <c r="I68" s="10">
        <f t="shared" si="1"/>
        <v>0</v>
      </c>
      <c r="J68" s="10">
        <f t="shared" si="2"/>
        <v>0</v>
      </c>
      <c r="K68" s="10">
        <f t="shared" si="3"/>
        <v>0</v>
      </c>
      <c r="L68" s="20"/>
    </row>
    <row r="69" spans="1:12" s="2" customFormat="1">
      <c r="A69" s="14">
        <v>8</v>
      </c>
      <c r="B69" s="8" t="s">
        <v>11</v>
      </c>
      <c r="C69" s="8" t="s">
        <v>481</v>
      </c>
      <c r="D69" s="9">
        <v>40</v>
      </c>
      <c r="E69" s="9"/>
      <c r="F69" s="9"/>
      <c r="G69" s="9">
        <f t="shared" si="4"/>
        <v>40</v>
      </c>
      <c r="H69" s="11"/>
      <c r="I69" s="10">
        <f t="shared" si="1"/>
        <v>0</v>
      </c>
      <c r="J69" s="10">
        <f t="shared" si="2"/>
        <v>0</v>
      </c>
      <c r="K69" s="10">
        <f t="shared" si="3"/>
        <v>0</v>
      </c>
      <c r="L69" s="20"/>
    </row>
    <row r="70" spans="1:12" s="2" customFormat="1">
      <c r="A70" s="14">
        <v>9</v>
      </c>
      <c r="B70" s="8" t="s">
        <v>11</v>
      </c>
      <c r="C70" s="8" t="s">
        <v>92</v>
      </c>
      <c r="D70" s="9">
        <v>18</v>
      </c>
      <c r="E70" s="9"/>
      <c r="F70" s="9"/>
      <c r="G70" s="9">
        <f t="shared" si="4"/>
        <v>18</v>
      </c>
      <c r="H70" s="11"/>
      <c r="I70" s="10">
        <f t="shared" si="1"/>
        <v>0</v>
      </c>
      <c r="J70" s="10">
        <f t="shared" si="2"/>
        <v>0</v>
      </c>
      <c r="K70" s="10">
        <f t="shared" si="3"/>
        <v>0</v>
      </c>
      <c r="L70" s="20"/>
    </row>
    <row r="71" spans="1:12">
      <c r="A71" s="14">
        <v>10</v>
      </c>
      <c r="B71" s="8" t="s">
        <v>56</v>
      </c>
      <c r="C71" s="8" t="s">
        <v>271</v>
      </c>
      <c r="D71" s="9">
        <v>60</v>
      </c>
      <c r="E71" s="9">
        <v>5</v>
      </c>
      <c r="F71" s="9">
        <v>20</v>
      </c>
      <c r="G71" s="9">
        <f t="shared" si="4"/>
        <v>85</v>
      </c>
      <c r="H71" s="11"/>
      <c r="I71" s="10">
        <f t="shared" si="1"/>
        <v>0</v>
      </c>
      <c r="J71" s="10">
        <f t="shared" si="2"/>
        <v>0</v>
      </c>
      <c r="K71" s="10">
        <f t="shared" si="3"/>
        <v>0</v>
      </c>
      <c r="L71" s="20"/>
    </row>
    <row r="72" spans="1:12" s="2" customFormat="1">
      <c r="A72" s="14">
        <v>11</v>
      </c>
      <c r="B72" s="8" t="s">
        <v>260</v>
      </c>
      <c r="C72" s="8" t="s">
        <v>261</v>
      </c>
      <c r="D72" s="9">
        <v>20</v>
      </c>
      <c r="E72" s="9">
        <v>5</v>
      </c>
      <c r="F72" s="9">
        <v>15</v>
      </c>
      <c r="G72" s="9">
        <f t="shared" si="4"/>
        <v>40</v>
      </c>
      <c r="H72" s="11"/>
      <c r="I72" s="10">
        <f t="shared" ref="I72:I135" si="5">ROUND(G72*H72,2)</f>
        <v>0</v>
      </c>
      <c r="J72" s="10">
        <f t="shared" ref="J72:J135" si="6">ROUND(I72*$J$4,2)</f>
        <v>0</v>
      </c>
      <c r="K72" s="10">
        <f t="shared" ref="K72:K135" si="7">I72+J72</f>
        <v>0</v>
      </c>
      <c r="L72" s="20"/>
    </row>
    <row r="73" spans="1:12" s="2" customFormat="1" ht="31.5">
      <c r="A73" s="6"/>
      <c r="B73" s="6" t="s">
        <v>296</v>
      </c>
      <c r="C73" s="7"/>
      <c r="D73" s="7"/>
      <c r="E73" s="7"/>
      <c r="F73" s="7"/>
      <c r="G73" s="7"/>
      <c r="H73" s="7"/>
      <c r="I73" s="7"/>
      <c r="J73" s="7"/>
      <c r="K73" s="7"/>
      <c r="L73" s="31"/>
    </row>
    <row r="74" spans="1:12" s="2" customFormat="1">
      <c r="A74" s="14">
        <v>1</v>
      </c>
      <c r="B74" s="8" t="s">
        <v>32</v>
      </c>
      <c r="C74" s="8" t="s">
        <v>332</v>
      </c>
      <c r="D74" s="9">
        <v>100</v>
      </c>
      <c r="E74" s="9"/>
      <c r="F74" s="9"/>
      <c r="G74" s="9">
        <f t="shared" si="4"/>
        <v>100</v>
      </c>
      <c r="H74" s="11"/>
      <c r="I74" s="10">
        <f t="shared" si="5"/>
        <v>0</v>
      </c>
      <c r="J74" s="10">
        <f t="shared" si="6"/>
        <v>0</v>
      </c>
      <c r="K74" s="10">
        <f t="shared" si="7"/>
        <v>0</v>
      </c>
      <c r="L74" s="20"/>
    </row>
    <row r="75" spans="1:12" s="2" customFormat="1">
      <c r="A75" s="14">
        <v>2</v>
      </c>
      <c r="B75" s="8" t="s">
        <v>489</v>
      </c>
      <c r="C75" s="8" t="s">
        <v>484</v>
      </c>
      <c r="D75" s="9">
        <v>110</v>
      </c>
      <c r="E75" s="9"/>
      <c r="F75" s="9"/>
      <c r="G75" s="9">
        <f t="shared" si="4"/>
        <v>110</v>
      </c>
      <c r="H75" s="11"/>
      <c r="I75" s="10">
        <f t="shared" si="5"/>
        <v>0</v>
      </c>
      <c r="J75" s="10">
        <f t="shared" si="6"/>
        <v>0</v>
      </c>
      <c r="K75" s="10">
        <f t="shared" si="7"/>
        <v>0</v>
      </c>
      <c r="L75" s="20"/>
    </row>
    <row r="76" spans="1:12" s="2" customFormat="1">
      <c r="A76" s="14">
        <v>3</v>
      </c>
      <c r="B76" s="8" t="s">
        <v>33</v>
      </c>
      <c r="C76" s="8" t="s">
        <v>333</v>
      </c>
      <c r="D76" s="9">
        <v>20</v>
      </c>
      <c r="E76" s="9"/>
      <c r="F76" s="9"/>
      <c r="G76" s="9">
        <f t="shared" si="4"/>
        <v>20</v>
      </c>
      <c r="H76" s="11"/>
      <c r="I76" s="10">
        <f t="shared" si="5"/>
        <v>0</v>
      </c>
      <c r="J76" s="10">
        <f t="shared" si="6"/>
        <v>0</v>
      </c>
      <c r="K76" s="10">
        <f t="shared" si="7"/>
        <v>0</v>
      </c>
      <c r="L76" s="20"/>
    </row>
    <row r="77" spans="1:12" s="2" customFormat="1">
      <c r="A77" s="14">
        <v>4</v>
      </c>
      <c r="B77" s="8" t="s">
        <v>119</v>
      </c>
      <c r="C77" s="8"/>
      <c r="D77" s="9">
        <v>8</v>
      </c>
      <c r="E77" s="9"/>
      <c r="F77" s="9"/>
      <c r="G77" s="9">
        <f t="shared" si="4"/>
        <v>8</v>
      </c>
      <c r="H77" s="11"/>
      <c r="I77" s="10">
        <f t="shared" si="5"/>
        <v>0</v>
      </c>
      <c r="J77" s="10">
        <f t="shared" si="6"/>
        <v>0</v>
      </c>
      <c r="K77" s="10">
        <f t="shared" si="7"/>
        <v>0</v>
      </c>
      <c r="L77" s="20"/>
    </row>
    <row r="78" spans="1:12" s="2" customFormat="1">
      <c r="A78" s="14">
        <v>5</v>
      </c>
      <c r="B78" s="8" t="s">
        <v>34</v>
      </c>
      <c r="C78" s="8" t="s">
        <v>334</v>
      </c>
      <c r="D78" s="9">
        <v>140</v>
      </c>
      <c r="E78" s="9"/>
      <c r="F78" s="9"/>
      <c r="G78" s="9">
        <f t="shared" si="4"/>
        <v>140</v>
      </c>
      <c r="H78" s="11"/>
      <c r="I78" s="10">
        <f t="shared" si="5"/>
        <v>0</v>
      </c>
      <c r="J78" s="10">
        <f t="shared" si="6"/>
        <v>0</v>
      </c>
      <c r="K78" s="10">
        <f t="shared" si="7"/>
        <v>0</v>
      </c>
      <c r="L78" s="20"/>
    </row>
    <row r="79" spans="1:12" s="2" customFormat="1">
      <c r="A79" s="14">
        <v>6</v>
      </c>
      <c r="B79" s="8" t="s">
        <v>251</v>
      </c>
      <c r="C79" s="8" t="s">
        <v>335</v>
      </c>
      <c r="D79" s="9">
        <v>60</v>
      </c>
      <c r="E79" s="9"/>
      <c r="F79" s="9"/>
      <c r="G79" s="9">
        <f t="shared" si="4"/>
        <v>60</v>
      </c>
      <c r="H79" s="11"/>
      <c r="I79" s="10">
        <f t="shared" si="5"/>
        <v>0</v>
      </c>
      <c r="J79" s="10">
        <f t="shared" si="6"/>
        <v>0</v>
      </c>
      <c r="K79" s="10">
        <f t="shared" si="7"/>
        <v>0</v>
      </c>
      <c r="L79" s="20"/>
    </row>
    <row r="80" spans="1:12" s="2" customFormat="1">
      <c r="A80" s="14">
        <v>7</v>
      </c>
      <c r="B80" s="8" t="s">
        <v>35</v>
      </c>
      <c r="C80" s="8" t="s">
        <v>336</v>
      </c>
      <c r="D80" s="9">
        <v>40</v>
      </c>
      <c r="E80" s="9"/>
      <c r="F80" s="9"/>
      <c r="G80" s="9">
        <f t="shared" si="4"/>
        <v>40</v>
      </c>
      <c r="H80" s="11"/>
      <c r="I80" s="10">
        <f t="shared" si="5"/>
        <v>0</v>
      </c>
      <c r="J80" s="10">
        <f t="shared" si="6"/>
        <v>0</v>
      </c>
      <c r="K80" s="10">
        <f t="shared" si="7"/>
        <v>0</v>
      </c>
      <c r="L80" s="20"/>
    </row>
    <row r="81" spans="1:12" s="2" customFormat="1">
      <c r="A81" s="14">
        <v>8</v>
      </c>
      <c r="B81" s="8" t="s">
        <v>227</v>
      </c>
      <c r="C81" s="8"/>
      <c r="D81" s="9">
        <v>20</v>
      </c>
      <c r="E81" s="9"/>
      <c r="F81" s="9"/>
      <c r="G81" s="9">
        <f t="shared" si="4"/>
        <v>20</v>
      </c>
      <c r="H81" s="11"/>
      <c r="I81" s="10">
        <f t="shared" si="5"/>
        <v>0</v>
      </c>
      <c r="J81" s="10">
        <f t="shared" si="6"/>
        <v>0</v>
      </c>
      <c r="K81" s="10">
        <f t="shared" si="7"/>
        <v>0</v>
      </c>
      <c r="L81" s="20"/>
    </row>
    <row r="82" spans="1:12" s="2" customFormat="1" ht="31.5">
      <c r="A82" s="14">
        <v>9</v>
      </c>
      <c r="B82" s="8" t="s">
        <v>228</v>
      </c>
      <c r="C82" s="8"/>
      <c r="D82" s="9">
        <v>20</v>
      </c>
      <c r="E82" s="9"/>
      <c r="F82" s="9"/>
      <c r="G82" s="9">
        <f t="shared" si="4"/>
        <v>20</v>
      </c>
      <c r="H82" s="11"/>
      <c r="I82" s="10">
        <f t="shared" si="5"/>
        <v>0</v>
      </c>
      <c r="J82" s="10">
        <f t="shared" si="6"/>
        <v>0</v>
      </c>
      <c r="K82" s="10">
        <f t="shared" si="7"/>
        <v>0</v>
      </c>
      <c r="L82" s="20"/>
    </row>
    <row r="83" spans="1:12" s="2" customFormat="1" ht="31.5">
      <c r="A83" s="14">
        <v>10</v>
      </c>
      <c r="B83" s="8" t="s">
        <v>364</v>
      </c>
      <c r="C83" s="8" t="s">
        <v>365</v>
      </c>
      <c r="D83" s="9">
        <v>4</v>
      </c>
      <c r="E83" s="9"/>
      <c r="F83" s="9"/>
      <c r="G83" s="9">
        <f t="shared" si="4"/>
        <v>4</v>
      </c>
      <c r="H83" s="11"/>
      <c r="I83" s="10">
        <f t="shared" si="5"/>
        <v>0</v>
      </c>
      <c r="J83" s="10">
        <f t="shared" si="6"/>
        <v>0</v>
      </c>
      <c r="K83" s="10">
        <f t="shared" si="7"/>
        <v>0</v>
      </c>
      <c r="L83" s="20"/>
    </row>
    <row r="84" spans="1:12" s="2" customFormat="1">
      <c r="A84" s="14">
        <v>11</v>
      </c>
      <c r="B84" s="8" t="s">
        <v>124</v>
      </c>
      <c r="C84" s="8" t="s">
        <v>366</v>
      </c>
      <c r="D84" s="9">
        <v>20</v>
      </c>
      <c r="E84" s="9"/>
      <c r="F84" s="9"/>
      <c r="G84" s="9">
        <f t="shared" si="4"/>
        <v>20</v>
      </c>
      <c r="H84" s="11"/>
      <c r="I84" s="10">
        <f t="shared" si="5"/>
        <v>0</v>
      </c>
      <c r="J84" s="10">
        <f t="shared" si="6"/>
        <v>0</v>
      </c>
      <c r="K84" s="10">
        <f t="shared" si="7"/>
        <v>0</v>
      </c>
      <c r="L84" s="20"/>
    </row>
    <row r="85" spans="1:12" s="2" customFormat="1">
      <c r="A85" s="14">
        <v>12</v>
      </c>
      <c r="B85" s="8" t="s">
        <v>36</v>
      </c>
      <c r="C85" s="8" t="s">
        <v>147</v>
      </c>
      <c r="D85" s="9">
        <v>4</v>
      </c>
      <c r="E85" s="9"/>
      <c r="F85" s="9"/>
      <c r="G85" s="9">
        <f t="shared" si="4"/>
        <v>4</v>
      </c>
      <c r="H85" s="11"/>
      <c r="I85" s="10">
        <f t="shared" si="5"/>
        <v>0</v>
      </c>
      <c r="J85" s="10">
        <f t="shared" si="6"/>
        <v>0</v>
      </c>
      <c r="K85" s="10">
        <f t="shared" si="7"/>
        <v>0</v>
      </c>
      <c r="L85" s="20"/>
    </row>
    <row r="86" spans="1:12" s="2" customFormat="1">
      <c r="A86" s="14">
        <v>13</v>
      </c>
      <c r="B86" s="8" t="s">
        <v>230</v>
      </c>
      <c r="C86" s="8"/>
      <c r="D86" s="9">
        <v>40</v>
      </c>
      <c r="E86" s="9"/>
      <c r="F86" s="9"/>
      <c r="G86" s="9">
        <f t="shared" si="4"/>
        <v>40</v>
      </c>
      <c r="H86" s="11"/>
      <c r="I86" s="10">
        <f t="shared" si="5"/>
        <v>0</v>
      </c>
      <c r="J86" s="10">
        <f t="shared" si="6"/>
        <v>0</v>
      </c>
      <c r="K86" s="10">
        <f t="shared" si="7"/>
        <v>0</v>
      </c>
      <c r="L86" s="20"/>
    </row>
    <row r="87" spans="1:12" s="2" customFormat="1">
      <c r="A87" s="14">
        <v>14</v>
      </c>
      <c r="B87" s="8" t="s">
        <v>37</v>
      </c>
      <c r="C87" s="8" t="s">
        <v>337</v>
      </c>
      <c r="D87" s="9">
        <v>70</v>
      </c>
      <c r="E87" s="9"/>
      <c r="F87" s="9"/>
      <c r="G87" s="9">
        <f t="shared" si="4"/>
        <v>70</v>
      </c>
      <c r="H87" s="11"/>
      <c r="I87" s="10">
        <f t="shared" si="5"/>
        <v>0</v>
      </c>
      <c r="J87" s="10">
        <f t="shared" si="6"/>
        <v>0</v>
      </c>
      <c r="K87" s="10">
        <f t="shared" si="7"/>
        <v>0</v>
      </c>
      <c r="L87" s="20"/>
    </row>
    <row r="88" spans="1:12" s="2" customFormat="1" ht="31.5">
      <c r="A88" s="14">
        <v>15</v>
      </c>
      <c r="B88" s="8" t="s">
        <v>38</v>
      </c>
      <c r="C88" s="8" t="s">
        <v>482</v>
      </c>
      <c r="D88" s="9">
        <v>16</v>
      </c>
      <c r="E88" s="9"/>
      <c r="F88" s="9"/>
      <c r="G88" s="9">
        <f t="shared" si="4"/>
        <v>16</v>
      </c>
      <c r="H88" s="11"/>
      <c r="I88" s="10">
        <f t="shared" si="5"/>
        <v>0</v>
      </c>
      <c r="J88" s="10">
        <f t="shared" si="6"/>
        <v>0</v>
      </c>
      <c r="K88" s="10">
        <f t="shared" si="7"/>
        <v>0</v>
      </c>
      <c r="L88" s="20"/>
    </row>
    <row r="89" spans="1:12" s="2" customFormat="1" ht="31.5">
      <c r="A89" s="14">
        <v>16</v>
      </c>
      <c r="B89" s="8" t="s">
        <v>224</v>
      </c>
      <c r="C89" s="8" t="s">
        <v>338</v>
      </c>
      <c r="D89" s="9">
        <v>70</v>
      </c>
      <c r="E89" s="9"/>
      <c r="F89" s="9"/>
      <c r="G89" s="9">
        <f t="shared" si="4"/>
        <v>70</v>
      </c>
      <c r="H89" s="11"/>
      <c r="I89" s="10">
        <f t="shared" si="5"/>
        <v>0</v>
      </c>
      <c r="J89" s="10">
        <f t="shared" si="6"/>
        <v>0</v>
      </c>
      <c r="K89" s="10">
        <f t="shared" si="7"/>
        <v>0</v>
      </c>
      <c r="L89" s="20"/>
    </row>
    <row r="90" spans="1:12" s="2" customFormat="1">
      <c r="A90" s="14">
        <v>17</v>
      </c>
      <c r="B90" s="8" t="s">
        <v>367</v>
      </c>
      <c r="C90" s="8" t="s">
        <v>368</v>
      </c>
      <c r="D90" s="9">
        <v>18</v>
      </c>
      <c r="E90" s="9"/>
      <c r="F90" s="9"/>
      <c r="G90" s="9">
        <f t="shared" ref="G90:G153" si="8">SUM(D90:F90)</f>
        <v>18</v>
      </c>
      <c r="H90" s="11"/>
      <c r="I90" s="10">
        <f t="shared" si="5"/>
        <v>0</v>
      </c>
      <c r="J90" s="10">
        <f t="shared" si="6"/>
        <v>0</v>
      </c>
      <c r="K90" s="10">
        <f t="shared" si="7"/>
        <v>0</v>
      </c>
      <c r="L90" s="20"/>
    </row>
    <row r="91" spans="1:12" s="2" customFormat="1">
      <c r="A91" s="14">
        <v>18</v>
      </c>
      <c r="B91" s="8" t="s">
        <v>149</v>
      </c>
      <c r="C91" s="8" t="s">
        <v>235</v>
      </c>
      <c r="D91" s="9">
        <v>34</v>
      </c>
      <c r="E91" s="9"/>
      <c r="F91" s="9"/>
      <c r="G91" s="9">
        <f t="shared" si="8"/>
        <v>34</v>
      </c>
      <c r="H91" s="11"/>
      <c r="I91" s="10">
        <f t="shared" si="5"/>
        <v>0</v>
      </c>
      <c r="J91" s="10">
        <f t="shared" si="6"/>
        <v>0</v>
      </c>
      <c r="K91" s="10">
        <f t="shared" si="7"/>
        <v>0</v>
      </c>
      <c r="L91" s="20"/>
    </row>
    <row r="92" spans="1:12" s="2" customFormat="1">
      <c r="A92" s="14">
        <v>19</v>
      </c>
      <c r="B92" s="8" t="s">
        <v>149</v>
      </c>
      <c r="C92" s="8" t="s">
        <v>236</v>
      </c>
      <c r="D92" s="9">
        <v>34</v>
      </c>
      <c r="E92" s="9"/>
      <c r="F92" s="9"/>
      <c r="G92" s="9">
        <f t="shared" si="8"/>
        <v>34</v>
      </c>
      <c r="H92" s="11"/>
      <c r="I92" s="10">
        <f t="shared" si="5"/>
        <v>0</v>
      </c>
      <c r="J92" s="10">
        <f t="shared" si="6"/>
        <v>0</v>
      </c>
      <c r="K92" s="10">
        <f t="shared" si="7"/>
        <v>0</v>
      </c>
      <c r="L92" s="20"/>
    </row>
    <row r="93" spans="1:12" s="2" customFormat="1">
      <c r="A93" s="14">
        <v>20</v>
      </c>
      <c r="B93" s="8" t="s">
        <v>245</v>
      </c>
      <c r="C93" s="8" t="s">
        <v>150</v>
      </c>
      <c r="D93" s="9">
        <v>26</v>
      </c>
      <c r="E93" s="9"/>
      <c r="F93" s="9"/>
      <c r="G93" s="9">
        <f t="shared" si="8"/>
        <v>26</v>
      </c>
      <c r="H93" s="11"/>
      <c r="I93" s="10">
        <f t="shared" si="5"/>
        <v>0</v>
      </c>
      <c r="J93" s="10">
        <f t="shared" si="6"/>
        <v>0</v>
      </c>
      <c r="K93" s="10">
        <f t="shared" si="7"/>
        <v>0</v>
      </c>
      <c r="L93" s="20"/>
    </row>
    <row r="94" spans="1:12" s="2" customFormat="1">
      <c r="A94" s="14">
        <v>21</v>
      </c>
      <c r="B94" s="8" t="s">
        <v>39</v>
      </c>
      <c r="C94" s="8" t="s">
        <v>369</v>
      </c>
      <c r="D94" s="9">
        <v>26</v>
      </c>
      <c r="E94" s="9"/>
      <c r="F94" s="9"/>
      <c r="G94" s="9">
        <f t="shared" si="8"/>
        <v>26</v>
      </c>
      <c r="H94" s="11"/>
      <c r="I94" s="10">
        <f t="shared" si="5"/>
        <v>0</v>
      </c>
      <c r="J94" s="10">
        <f t="shared" si="6"/>
        <v>0</v>
      </c>
      <c r="K94" s="10">
        <f t="shared" si="7"/>
        <v>0</v>
      </c>
      <c r="L94" s="20"/>
    </row>
    <row r="95" spans="1:12" s="2" customFormat="1">
      <c r="A95" s="14">
        <v>22</v>
      </c>
      <c r="B95" s="8" t="s">
        <v>40</v>
      </c>
      <c r="C95" s="8" t="s">
        <v>339</v>
      </c>
      <c r="D95" s="9">
        <v>16</v>
      </c>
      <c r="E95" s="9"/>
      <c r="F95" s="9"/>
      <c r="G95" s="9">
        <f t="shared" si="8"/>
        <v>16</v>
      </c>
      <c r="H95" s="11"/>
      <c r="I95" s="10">
        <f t="shared" si="5"/>
        <v>0</v>
      </c>
      <c r="J95" s="10">
        <f t="shared" si="6"/>
        <v>0</v>
      </c>
      <c r="K95" s="10">
        <f t="shared" si="7"/>
        <v>0</v>
      </c>
      <c r="L95" s="20"/>
    </row>
    <row r="96" spans="1:12" s="2" customFormat="1">
      <c r="A96" s="14">
        <v>23</v>
      </c>
      <c r="B96" s="8" t="s">
        <v>41</v>
      </c>
      <c r="C96" s="8" t="s">
        <v>340</v>
      </c>
      <c r="D96" s="9">
        <v>20</v>
      </c>
      <c r="E96" s="9"/>
      <c r="F96" s="9"/>
      <c r="G96" s="9">
        <f t="shared" si="8"/>
        <v>20</v>
      </c>
      <c r="H96" s="11"/>
      <c r="I96" s="10">
        <f t="shared" si="5"/>
        <v>0</v>
      </c>
      <c r="J96" s="10">
        <f t="shared" si="6"/>
        <v>0</v>
      </c>
      <c r="K96" s="10">
        <f t="shared" si="7"/>
        <v>0</v>
      </c>
      <c r="L96" s="20"/>
    </row>
    <row r="97" spans="1:12" s="2" customFormat="1">
      <c r="A97" s="14">
        <v>24</v>
      </c>
      <c r="B97" s="8" t="s">
        <v>42</v>
      </c>
      <c r="C97" s="8" t="s">
        <v>371</v>
      </c>
      <c r="D97" s="9">
        <v>34</v>
      </c>
      <c r="E97" s="9"/>
      <c r="F97" s="9"/>
      <c r="G97" s="9">
        <f t="shared" si="8"/>
        <v>34</v>
      </c>
      <c r="H97" s="11"/>
      <c r="I97" s="10">
        <f t="shared" si="5"/>
        <v>0</v>
      </c>
      <c r="J97" s="10">
        <f t="shared" si="6"/>
        <v>0</v>
      </c>
      <c r="K97" s="10">
        <f t="shared" si="7"/>
        <v>0</v>
      </c>
      <c r="L97" s="20"/>
    </row>
    <row r="98" spans="1:12" s="2" customFormat="1">
      <c r="A98" s="14">
        <v>25</v>
      </c>
      <c r="B98" s="8" t="s">
        <v>42</v>
      </c>
      <c r="C98" s="8" t="s">
        <v>370</v>
      </c>
      <c r="D98" s="9">
        <v>34</v>
      </c>
      <c r="E98" s="9"/>
      <c r="F98" s="9"/>
      <c r="G98" s="9">
        <f t="shared" si="8"/>
        <v>34</v>
      </c>
      <c r="H98" s="11"/>
      <c r="I98" s="10">
        <f t="shared" si="5"/>
        <v>0</v>
      </c>
      <c r="J98" s="10">
        <f t="shared" si="6"/>
        <v>0</v>
      </c>
      <c r="K98" s="10">
        <f t="shared" si="7"/>
        <v>0</v>
      </c>
      <c r="L98" s="20"/>
    </row>
    <row r="99" spans="1:12" s="2" customFormat="1" ht="31.5">
      <c r="A99" s="14">
        <v>26</v>
      </c>
      <c r="B99" s="8" t="s">
        <v>43</v>
      </c>
      <c r="C99" s="8" t="s">
        <v>372</v>
      </c>
      <c r="D99" s="9">
        <v>34</v>
      </c>
      <c r="E99" s="9"/>
      <c r="F99" s="9"/>
      <c r="G99" s="9">
        <f t="shared" si="8"/>
        <v>34</v>
      </c>
      <c r="H99" s="11"/>
      <c r="I99" s="10">
        <f t="shared" si="5"/>
        <v>0</v>
      </c>
      <c r="J99" s="10">
        <f t="shared" si="6"/>
        <v>0</v>
      </c>
      <c r="K99" s="10">
        <f t="shared" si="7"/>
        <v>0</v>
      </c>
      <c r="L99" s="20"/>
    </row>
    <row r="100" spans="1:12" s="2" customFormat="1">
      <c r="A100" s="14">
        <v>27</v>
      </c>
      <c r="B100" s="8" t="s">
        <v>151</v>
      </c>
      <c r="C100" s="8" t="s">
        <v>194</v>
      </c>
      <c r="D100" s="9">
        <v>20</v>
      </c>
      <c r="E100" s="9"/>
      <c r="F100" s="9"/>
      <c r="G100" s="9">
        <f t="shared" si="8"/>
        <v>20</v>
      </c>
      <c r="H100" s="11"/>
      <c r="I100" s="10">
        <f t="shared" si="5"/>
        <v>0</v>
      </c>
      <c r="J100" s="10">
        <f t="shared" si="6"/>
        <v>0</v>
      </c>
      <c r="K100" s="10">
        <f t="shared" si="7"/>
        <v>0</v>
      </c>
      <c r="L100" s="20"/>
    </row>
    <row r="101" spans="1:12" s="2" customFormat="1">
      <c r="A101" s="14">
        <v>28</v>
      </c>
      <c r="B101" s="8" t="s">
        <v>44</v>
      </c>
      <c r="C101" s="8" t="s">
        <v>81</v>
      </c>
      <c r="D101" s="9">
        <v>80</v>
      </c>
      <c r="E101" s="9"/>
      <c r="F101" s="9"/>
      <c r="G101" s="9">
        <f t="shared" si="8"/>
        <v>80</v>
      </c>
      <c r="H101" s="11"/>
      <c r="I101" s="10">
        <f t="shared" si="5"/>
        <v>0</v>
      </c>
      <c r="J101" s="10">
        <f t="shared" si="6"/>
        <v>0</v>
      </c>
      <c r="K101" s="10">
        <f t="shared" si="7"/>
        <v>0</v>
      </c>
      <c r="L101" s="20"/>
    </row>
    <row r="102" spans="1:12" s="2" customFormat="1">
      <c r="A102" s="14">
        <v>29</v>
      </c>
      <c r="B102" s="8" t="s">
        <v>44</v>
      </c>
      <c r="C102" s="8" t="s">
        <v>82</v>
      </c>
      <c r="D102" s="9">
        <v>80</v>
      </c>
      <c r="E102" s="9"/>
      <c r="F102" s="9"/>
      <c r="G102" s="9">
        <f t="shared" si="8"/>
        <v>80</v>
      </c>
      <c r="H102" s="11"/>
      <c r="I102" s="10">
        <f t="shared" si="5"/>
        <v>0</v>
      </c>
      <c r="J102" s="10">
        <f t="shared" si="6"/>
        <v>0</v>
      </c>
      <c r="K102" s="10">
        <f t="shared" si="7"/>
        <v>0</v>
      </c>
      <c r="L102" s="20"/>
    </row>
    <row r="103" spans="1:12" s="2" customFormat="1" ht="31.5">
      <c r="A103" s="14">
        <v>30</v>
      </c>
      <c r="B103" s="8" t="s">
        <v>45</v>
      </c>
      <c r="C103" s="8" t="s">
        <v>341</v>
      </c>
      <c r="D103" s="9">
        <v>80</v>
      </c>
      <c r="E103" s="9"/>
      <c r="F103" s="9"/>
      <c r="G103" s="9">
        <f t="shared" si="8"/>
        <v>80</v>
      </c>
      <c r="H103" s="11"/>
      <c r="I103" s="10">
        <f t="shared" si="5"/>
        <v>0</v>
      </c>
      <c r="J103" s="10">
        <f t="shared" si="6"/>
        <v>0</v>
      </c>
      <c r="K103" s="10">
        <f t="shared" si="7"/>
        <v>0</v>
      </c>
      <c r="L103" s="20"/>
    </row>
    <row r="104" spans="1:12" s="2" customFormat="1" ht="31.5">
      <c r="A104" s="14">
        <v>31</v>
      </c>
      <c r="B104" s="8" t="s">
        <v>45</v>
      </c>
      <c r="C104" s="8" t="s">
        <v>342</v>
      </c>
      <c r="D104" s="9">
        <v>80</v>
      </c>
      <c r="E104" s="9"/>
      <c r="F104" s="9"/>
      <c r="G104" s="9">
        <f t="shared" si="8"/>
        <v>80</v>
      </c>
      <c r="H104" s="11"/>
      <c r="I104" s="10">
        <f t="shared" si="5"/>
        <v>0</v>
      </c>
      <c r="J104" s="10">
        <f t="shared" si="6"/>
        <v>0</v>
      </c>
      <c r="K104" s="10">
        <f t="shared" si="7"/>
        <v>0</v>
      </c>
      <c r="L104" s="20"/>
    </row>
    <row r="105" spans="1:12" s="2" customFormat="1" ht="31.5">
      <c r="A105" s="14">
        <v>32</v>
      </c>
      <c r="B105" s="8" t="s">
        <v>45</v>
      </c>
      <c r="C105" s="8" t="s">
        <v>343</v>
      </c>
      <c r="D105" s="9">
        <v>80</v>
      </c>
      <c r="E105" s="9"/>
      <c r="F105" s="9"/>
      <c r="G105" s="9">
        <f t="shared" si="8"/>
        <v>80</v>
      </c>
      <c r="H105" s="11"/>
      <c r="I105" s="10">
        <f t="shared" si="5"/>
        <v>0</v>
      </c>
      <c r="J105" s="10">
        <f t="shared" si="6"/>
        <v>0</v>
      </c>
      <c r="K105" s="10">
        <f t="shared" si="7"/>
        <v>0</v>
      </c>
      <c r="L105" s="20"/>
    </row>
    <row r="106" spans="1:12" s="2" customFormat="1" ht="31.5">
      <c r="A106" s="14">
        <v>33</v>
      </c>
      <c r="B106" s="8" t="s">
        <v>45</v>
      </c>
      <c r="C106" s="8" t="s">
        <v>344</v>
      </c>
      <c r="D106" s="9">
        <v>80</v>
      </c>
      <c r="E106" s="9"/>
      <c r="F106" s="9"/>
      <c r="G106" s="9">
        <f t="shared" si="8"/>
        <v>80</v>
      </c>
      <c r="H106" s="11"/>
      <c r="I106" s="10">
        <f t="shared" si="5"/>
        <v>0</v>
      </c>
      <c r="J106" s="10">
        <f t="shared" si="6"/>
        <v>0</v>
      </c>
      <c r="K106" s="10">
        <f t="shared" si="7"/>
        <v>0</v>
      </c>
      <c r="L106" s="20"/>
    </row>
    <row r="107" spans="1:12" s="2" customFormat="1">
      <c r="A107" s="14">
        <v>34</v>
      </c>
      <c r="B107" s="8" t="s">
        <v>152</v>
      </c>
      <c r="C107" s="8" t="s">
        <v>373</v>
      </c>
      <c r="D107" s="9">
        <v>30</v>
      </c>
      <c r="E107" s="9"/>
      <c r="F107" s="9"/>
      <c r="G107" s="9">
        <f t="shared" si="8"/>
        <v>30</v>
      </c>
      <c r="H107" s="11"/>
      <c r="I107" s="10">
        <f t="shared" si="5"/>
        <v>0</v>
      </c>
      <c r="J107" s="10">
        <f t="shared" si="6"/>
        <v>0</v>
      </c>
      <c r="K107" s="10">
        <f t="shared" si="7"/>
        <v>0</v>
      </c>
      <c r="L107" s="20"/>
    </row>
    <row r="108" spans="1:12" s="2" customFormat="1" ht="31.5">
      <c r="A108" s="14">
        <v>35</v>
      </c>
      <c r="B108" s="8" t="s">
        <v>153</v>
      </c>
      <c r="C108" s="8" t="s">
        <v>375</v>
      </c>
      <c r="D108" s="9">
        <v>8</v>
      </c>
      <c r="E108" s="9"/>
      <c r="F108" s="9"/>
      <c r="G108" s="9">
        <f t="shared" si="8"/>
        <v>8</v>
      </c>
      <c r="H108" s="11"/>
      <c r="I108" s="10">
        <f t="shared" si="5"/>
        <v>0</v>
      </c>
      <c r="J108" s="10">
        <f t="shared" si="6"/>
        <v>0</v>
      </c>
      <c r="K108" s="10">
        <f t="shared" si="7"/>
        <v>0</v>
      </c>
      <c r="L108" s="20"/>
    </row>
    <row r="109" spans="1:12" s="2" customFormat="1">
      <c r="A109" s="14">
        <v>36</v>
      </c>
      <c r="B109" s="8" t="s">
        <v>153</v>
      </c>
      <c r="C109" s="8" t="s">
        <v>374</v>
      </c>
      <c r="D109" s="9">
        <v>10</v>
      </c>
      <c r="E109" s="9"/>
      <c r="F109" s="9"/>
      <c r="G109" s="9">
        <f t="shared" si="8"/>
        <v>10</v>
      </c>
      <c r="H109" s="11"/>
      <c r="I109" s="10">
        <f t="shared" si="5"/>
        <v>0</v>
      </c>
      <c r="J109" s="10">
        <f t="shared" si="6"/>
        <v>0</v>
      </c>
      <c r="K109" s="10">
        <f t="shared" si="7"/>
        <v>0</v>
      </c>
      <c r="L109" s="20"/>
    </row>
    <row r="110" spans="1:12" s="2" customFormat="1" ht="31.5">
      <c r="A110" s="14">
        <v>37</v>
      </c>
      <c r="B110" s="8" t="s">
        <v>153</v>
      </c>
      <c r="C110" s="8" t="s">
        <v>376</v>
      </c>
      <c r="D110" s="9">
        <v>20</v>
      </c>
      <c r="E110" s="9"/>
      <c r="F110" s="9"/>
      <c r="G110" s="9">
        <f t="shared" si="8"/>
        <v>20</v>
      </c>
      <c r="H110" s="11"/>
      <c r="I110" s="10">
        <f t="shared" si="5"/>
        <v>0</v>
      </c>
      <c r="J110" s="10">
        <f t="shared" si="6"/>
        <v>0</v>
      </c>
      <c r="K110" s="10">
        <f t="shared" si="7"/>
        <v>0</v>
      </c>
      <c r="L110" s="20"/>
    </row>
    <row r="111" spans="1:12" s="2" customFormat="1">
      <c r="A111" s="14">
        <v>38</v>
      </c>
      <c r="B111" s="8" t="s">
        <v>131</v>
      </c>
      <c r="C111" s="8" t="s">
        <v>483</v>
      </c>
      <c r="D111" s="9">
        <v>12</v>
      </c>
      <c r="E111" s="9"/>
      <c r="F111" s="9"/>
      <c r="G111" s="9">
        <f t="shared" si="8"/>
        <v>12</v>
      </c>
      <c r="H111" s="11"/>
      <c r="I111" s="10">
        <f t="shared" si="5"/>
        <v>0</v>
      </c>
      <c r="J111" s="10">
        <f t="shared" si="6"/>
        <v>0</v>
      </c>
      <c r="K111" s="10">
        <f t="shared" si="7"/>
        <v>0</v>
      </c>
      <c r="L111" s="20"/>
    </row>
    <row r="112" spans="1:12" s="2" customFormat="1">
      <c r="A112" s="14">
        <v>39</v>
      </c>
      <c r="B112" s="8" t="s">
        <v>130</v>
      </c>
      <c r="C112" s="8" t="s">
        <v>377</v>
      </c>
      <c r="D112" s="9">
        <v>14</v>
      </c>
      <c r="E112" s="9"/>
      <c r="F112" s="9"/>
      <c r="G112" s="9">
        <f t="shared" si="8"/>
        <v>14</v>
      </c>
      <c r="H112" s="11"/>
      <c r="I112" s="10">
        <f t="shared" si="5"/>
        <v>0</v>
      </c>
      <c r="J112" s="10">
        <f t="shared" si="6"/>
        <v>0</v>
      </c>
      <c r="K112" s="10">
        <f t="shared" si="7"/>
        <v>0</v>
      </c>
      <c r="L112" s="20"/>
    </row>
    <row r="113" spans="1:12" s="2" customFormat="1">
      <c r="A113" s="14">
        <v>40</v>
      </c>
      <c r="B113" s="8" t="s">
        <v>46</v>
      </c>
      <c r="C113" s="8" t="s">
        <v>83</v>
      </c>
      <c r="D113" s="9">
        <v>10</v>
      </c>
      <c r="E113" s="9"/>
      <c r="F113" s="9"/>
      <c r="G113" s="9">
        <f t="shared" si="8"/>
        <v>10</v>
      </c>
      <c r="H113" s="11"/>
      <c r="I113" s="10">
        <f t="shared" si="5"/>
        <v>0</v>
      </c>
      <c r="J113" s="10">
        <f t="shared" si="6"/>
        <v>0</v>
      </c>
      <c r="K113" s="10">
        <f t="shared" si="7"/>
        <v>0</v>
      </c>
      <c r="L113" s="20"/>
    </row>
    <row r="114" spans="1:12" s="2" customFormat="1">
      <c r="A114" s="14">
        <v>41</v>
      </c>
      <c r="B114" s="8" t="s">
        <v>195</v>
      </c>
      <c r="C114" s="8" t="s">
        <v>378</v>
      </c>
      <c r="D114" s="9">
        <v>20</v>
      </c>
      <c r="E114" s="9"/>
      <c r="F114" s="9"/>
      <c r="G114" s="9">
        <f t="shared" si="8"/>
        <v>20</v>
      </c>
      <c r="H114" s="11"/>
      <c r="I114" s="10">
        <f t="shared" si="5"/>
        <v>0</v>
      </c>
      <c r="J114" s="10">
        <f t="shared" si="6"/>
        <v>0</v>
      </c>
      <c r="K114" s="10">
        <f t="shared" si="7"/>
        <v>0</v>
      </c>
      <c r="L114" s="20"/>
    </row>
    <row r="115" spans="1:12" s="2" customFormat="1">
      <c r="A115" s="14">
        <v>42</v>
      </c>
      <c r="B115" s="8" t="s">
        <v>195</v>
      </c>
      <c r="C115" s="8" t="s">
        <v>196</v>
      </c>
      <c r="D115" s="9">
        <v>8</v>
      </c>
      <c r="E115" s="9"/>
      <c r="F115" s="9"/>
      <c r="G115" s="9">
        <f t="shared" si="8"/>
        <v>8</v>
      </c>
      <c r="H115" s="11"/>
      <c r="I115" s="10">
        <f t="shared" si="5"/>
        <v>0</v>
      </c>
      <c r="J115" s="10">
        <f t="shared" si="6"/>
        <v>0</v>
      </c>
      <c r="K115" s="10">
        <f t="shared" si="7"/>
        <v>0</v>
      </c>
      <c r="L115" s="20"/>
    </row>
    <row r="116" spans="1:12" s="2" customFormat="1">
      <c r="A116" s="14">
        <v>43</v>
      </c>
      <c r="B116" s="8" t="s">
        <v>195</v>
      </c>
      <c r="C116" s="8" t="s">
        <v>379</v>
      </c>
      <c r="D116" s="9">
        <v>14</v>
      </c>
      <c r="E116" s="9"/>
      <c r="F116" s="9"/>
      <c r="G116" s="9">
        <f t="shared" si="8"/>
        <v>14</v>
      </c>
      <c r="H116" s="11"/>
      <c r="I116" s="10">
        <f t="shared" si="5"/>
        <v>0</v>
      </c>
      <c r="J116" s="10">
        <f t="shared" si="6"/>
        <v>0</v>
      </c>
      <c r="K116" s="10">
        <f t="shared" si="7"/>
        <v>0</v>
      </c>
      <c r="L116" s="20"/>
    </row>
    <row r="117" spans="1:12" s="2" customFormat="1">
      <c r="A117" s="14">
        <v>44</v>
      </c>
      <c r="B117" s="8" t="s">
        <v>197</v>
      </c>
      <c r="C117" s="8" t="s">
        <v>380</v>
      </c>
      <c r="D117" s="9">
        <v>6</v>
      </c>
      <c r="E117" s="9"/>
      <c r="F117" s="9"/>
      <c r="G117" s="9">
        <f t="shared" si="8"/>
        <v>6</v>
      </c>
      <c r="H117" s="11"/>
      <c r="I117" s="10">
        <f t="shared" si="5"/>
        <v>0</v>
      </c>
      <c r="J117" s="10">
        <f t="shared" si="6"/>
        <v>0</v>
      </c>
      <c r="K117" s="10">
        <f t="shared" si="7"/>
        <v>0</v>
      </c>
      <c r="L117" s="20"/>
    </row>
    <row r="118" spans="1:12" s="2" customFormat="1">
      <c r="A118" s="14">
        <v>45</v>
      </c>
      <c r="B118" s="8" t="s">
        <v>478</v>
      </c>
      <c r="C118" s="8" t="s">
        <v>479</v>
      </c>
      <c r="D118" s="9">
        <v>200</v>
      </c>
      <c r="E118" s="9"/>
      <c r="F118" s="9"/>
      <c r="G118" s="9">
        <f t="shared" si="8"/>
        <v>200</v>
      </c>
      <c r="H118" s="11"/>
      <c r="I118" s="10">
        <f t="shared" si="5"/>
        <v>0</v>
      </c>
      <c r="J118" s="10">
        <f t="shared" si="6"/>
        <v>0</v>
      </c>
      <c r="K118" s="10">
        <f t="shared" si="7"/>
        <v>0</v>
      </c>
      <c r="L118" s="20"/>
    </row>
    <row r="119" spans="1:12" s="2" customFormat="1">
      <c r="A119" s="14">
        <v>46</v>
      </c>
      <c r="B119" s="8" t="s">
        <v>198</v>
      </c>
      <c r="C119" s="8" t="s">
        <v>91</v>
      </c>
      <c r="D119" s="9">
        <v>16</v>
      </c>
      <c r="E119" s="9"/>
      <c r="F119" s="9"/>
      <c r="G119" s="9">
        <f t="shared" si="8"/>
        <v>16</v>
      </c>
      <c r="H119" s="11"/>
      <c r="I119" s="10">
        <f t="shared" si="5"/>
        <v>0</v>
      </c>
      <c r="J119" s="10">
        <f t="shared" si="6"/>
        <v>0</v>
      </c>
      <c r="K119" s="10">
        <f t="shared" si="7"/>
        <v>0</v>
      </c>
      <c r="L119" s="20"/>
    </row>
    <row r="120" spans="1:12" s="2" customFormat="1">
      <c r="A120" s="14">
        <v>47</v>
      </c>
      <c r="B120" s="8" t="s">
        <v>199</v>
      </c>
      <c r="C120" s="8" t="s">
        <v>87</v>
      </c>
      <c r="D120" s="9">
        <v>8</v>
      </c>
      <c r="E120" s="9"/>
      <c r="F120" s="9"/>
      <c r="G120" s="9">
        <f t="shared" si="8"/>
        <v>8</v>
      </c>
      <c r="H120" s="11"/>
      <c r="I120" s="10">
        <f t="shared" si="5"/>
        <v>0</v>
      </c>
      <c r="J120" s="10">
        <f t="shared" si="6"/>
        <v>0</v>
      </c>
      <c r="K120" s="10">
        <f t="shared" si="7"/>
        <v>0</v>
      </c>
      <c r="L120" s="20"/>
    </row>
    <row r="121" spans="1:12" s="2" customFormat="1">
      <c r="A121" s="14">
        <v>48</v>
      </c>
      <c r="B121" s="8" t="s">
        <v>200</v>
      </c>
      <c r="C121" s="8" t="s">
        <v>88</v>
      </c>
      <c r="D121" s="9">
        <v>16</v>
      </c>
      <c r="E121" s="9"/>
      <c r="F121" s="9"/>
      <c r="G121" s="9">
        <f t="shared" si="8"/>
        <v>16</v>
      </c>
      <c r="H121" s="11"/>
      <c r="I121" s="10">
        <f t="shared" si="5"/>
        <v>0</v>
      </c>
      <c r="J121" s="10">
        <f t="shared" si="6"/>
        <v>0</v>
      </c>
      <c r="K121" s="10">
        <f t="shared" si="7"/>
        <v>0</v>
      </c>
      <c r="L121" s="20"/>
    </row>
    <row r="122" spans="1:12" s="2" customFormat="1" ht="47.25">
      <c r="A122" s="14">
        <v>49</v>
      </c>
      <c r="B122" s="8" t="s">
        <v>201</v>
      </c>
      <c r="C122" s="8" t="s">
        <v>127</v>
      </c>
      <c r="D122" s="9">
        <v>800</v>
      </c>
      <c r="E122" s="9"/>
      <c r="F122" s="9"/>
      <c r="G122" s="9">
        <f t="shared" si="8"/>
        <v>800</v>
      </c>
      <c r="H122" s="11"/>
      <c r="I122" s="10">
        <f t="shared" si="5"/>
        <v>0</v>
      </c>
      <c r="J122" s="10">
        <f t="shared" si="6"/>
        <v>0</v>
      </c>
      <c r="K122" s="10">
        <f t="shared" si="7"/>
        <v>0</v>
      </c>
      <c r="L122" s="20"/>
    </row>
    <row r="123" spans="1:12" s="2" customFormat="1" ht="47.25">
      <c r="A123" s="14">
        <v>50</v>
      </c>
      <c r="B123" s="8" t="s">
        <v>485</v>
      </c>
      <c r="C123" s="8" t="s">
        <v>128</v>
      </c>
      <c r="D123" s="9">
        <v>100</v>
      </c>
      <c r="E123" s="9"/>
      <c r="F123" s="9"/>
      <c r="G123" s="9">
        <f t="shared" si="8"/>
        <v>100</v>
      </c>
      <c r="H123" s="11"/>
      <c r="I123" s="10">
        <f t="shared" si="5"/>
        <v>0</v>
      </c>
      <c r="J123" s="10">
        <f t="shared" si="6"/>
        <v>0</v>
      </c>
      <c r="K123" s="10">
        <f t="shared" si="7"/>
        <v>0</v>
      </c>
      <c r="L123" s="20"/>
    </row>
    <row r="124" spans="1:12" s="2" customFormat="1">
      <c r="A124" s="14">
        <v>51</v>
      </c>
      <c r="B124" s="8" t="s">
        <v>154</v>
      </c>
      <c r="C124" s="8" t="s">
        <v>155</v>
      </c>
      <c r="D124" s="9">
        <v>80</v>
      </c>
      <c r="E124" s="9"/>
      <c r="F124" s="9"/>
      <c r="G124" s="9">
        <f t="shared" si="8"/>
        <v>80</v>
      </c>
      <c r="H124" s="11"/>
      <c r="I124" s="10">
        <f t="shared" si="5"/>
        <v>0</v>
      </c>
      <c r="J124" s="10">
        <f t="shared" si="6"/>
        <v>0</v>
      </c>
      <c r="K124" s="10">
        <f t="shared" si="7"/>
        <v>0</v>
      </c>
      <c r="L124" s="20"/>
    </row>
    <row r="125" spans="1:12" s="2" customFormat="1" ht="31.5">
      <c r="A125" s="14">
        <v>52</v>
      </c>
      <c r="B125" s="8" t="s">
        <v>286</v>
      </c>
      <c r="C125" s="8" t="s">
        <v>277</v>
      </c>
      <c r="D125" s="9">
        <v>24</v>
      </c>
      <c r="E125" s="9"/>
      <c r="F125" s="9"/>
      <c r="G125" s="9">
        <f t="shared" si="8"/>
        <v>24</v>
      </c>
      <c r="H125" s="11"/>
      <c r="I125" s="10">
        <f t="shared" si="5"/>
        <v>0</v>
      </c>
      <c r="J125" s="10">
        <f t="shared" si="6"/>
        <v>0</v>
      </c>
      <c r="K125" s="10">
        <f t="shared" si="7"/>
        <v>0</v>
      </c>
      <c r="L125" s="20"/>
    </row>
    <row r="126" spans="1:12" s="2" customFormat="1" ht="31.5">
      <c r="A126" s="14">
        <v>53</v>
      </c>
      <c r="B126" s="8" t="s">
        <v>287</v>
      </c>
      <c r="C126" s="8" t="s">
        <v>277</v>
      </c>
      <c r="D126" s="9">
        <v>20</v>
      </c>
      <c r="E126" s="9"/>
      <c r="F126" s="9"/>
      <c r="G126" s="9">
        <f t="shared" si="8"/>
        <v>20</v>
      </c>
      <c r="H126" s="11"/>
      <c r="I126" s="10">
        <f t="shared" si="5"/>
        <v>0</v>
      </c>
      <c r="J126" s="10">
        <f t="shared" si="6"/>
        <v>0</v>
      </c>
      <c r="K126" s="10">
        <f t="shared" si="7"/>
        <v>0</v>
      </c>
      <c r="L126" s="20"/>
    </row>
    <row r="127" spans="1:12" s="2" customFormat="1" ht="31.5">
      <c r="A127" s="14">
        <v>54</v>
      </c>
      <c r="B127" s="8" t="s">
        <v>156</v>
      </c>
      <c r="C127" s="8" t="s">
        <v>345</v>
      </c>
      <c r="D127" s="9">
        <v>140</v>
      </c>
      <c r="E127" s="9"/>
      <c r="F127" s="9"/>
      <c r="G127" s="9">
        <f t="shared" si="8"/>
        <v>140</v>
      </c>
      <c r="H127" s="11"/>
      <c r="I127" s="10">
        <f t="shared" si="5"/>
        <v>0</v>
      </c>
      <c r="J127" s="10">
        <f t="shared" si="6"/>
        <v>0</v>
      </c>
      <c r="K127" s="10">
        <f t="shared" si="7"/>
        <v>0</v>
      </c>
      <c r="L127" s="20"/>
    </row>
    <row r="128" spans="1:12" s="2" customFormat="1">
      <c r="A128" s="14">
        <v>55</v>
      </c>
      <c r="B128" s="8" t="s">
        <v>47</v>
      </c>
      <c r="C128" s="8" t="s">
        <v>486</v>
      </c>
      <c r="D128" s="9">
        <v>90</v>
      </c>
      <c r="E128" s="9"/>
      <c r="F128" s="9"/>
      <c r="G128" s="9">
        <f t="shared" si="8"/>
        <v>90</v>
      </c>
      <c r="H128" s="11"/>
      <c r="I128" s="10">
        <f t="shared" si="5"/>
        <v>0</v>
      </c>
      <c r="J128" s="10">
        <f t="shared" si="6"/>
        <v>0</v>
      </c>
      <c r="K128" s="10">
        <f t="shared" si="7"/>
        <v>0</v>
      </c>
      <c r="L128" s="20"/>
    </row>
    <row r="129" spans="1:12" s="2" customFormat="1" ht="31.5">
      <c r="A129" s="14">
        <v>56</v>
      </c>
      <c r="B129" s="8" t="s">
        <v>278</v>
      </c>
      <c r="C129" s="8" t="s">
        <v>487</v>
      </c>
      <c r="D129" s="9">
        <v>10</v>
      </c>
      <c r="E129" s="9"/>
      <c r="F129" s="9"/>
      <c r="G129" s="9">
        <f t="shared" si="8"/>
        <v>10</v>
      </c>
      <c r="H129" s="11"/>
      <c r="I129" s="10">
        <f t="shared" si="5"/>
        <v>0</v>
      </c>
      <c r="J129" s="10">
        <f t="shared" si="6"/>
        <v>0</v>
      </c>
      <c r="K129" s="10">
        <f t="shared" si="7"/>
        <v>0</v>
      </c>
      <c r="L129" s="20"/>
    </row>
    <row r="130" spans="1:12" s="2" customFormat="1">
      <c r="A130" s="14">
        <v>57</v>
      </c>
      <c r="B130" s="8" t="s">
        <v>157</v>
      </c>
      <c r="C130" s="8" t="s">
        <v>158</v>
      </c>
      <c r="D130" s="9">
        <v>20</v>
      </c>
      <c r="E130" s="9"/>
      <c r="F130" s="9"/>
      <c r="G130" s="9">
        <f t="shared" si="8"/>
        <v>20</v>
      </c>
      <c r="H130" s="11"/>
      <c r="I130" s="10">
        <f t="shared" si="5"/>
        <v>0</v>
      </c>
      <c r="J130" s="10">
        <f t="shared" si="6"/>
        <v>0</v>
      </c>
      <c r="K130" s="10">
        <f t="shared" si="7"/>
        <v>0</v>
      </c>
      <c r="L130" s="20"/>
    </row>
    <row r="131" spans="1:12" s="2" customFormat="1">
      <c r="A131" s="14">
        <v>58</v>
      </c>
      <c r="B131" s="8" t="s">
        <v>48</v>
      </c>
      <c r="C131" s="8" t="s">
        <v>346</v>
      </c>
      <c r="D131" s="9">
        <v>300</v>
      </c>
      <c r="E131" s="9"/>
      <c r="F131" s="9"/>
      <c r="G131" s="9">
        <f t="shared" si="8"/>
        <v>300</v>
      </c>
      <c r="H131" s="11"/>
      <c r="I131" s="10">
        <f t="shared" si="5"/>
        <v>0</v>
      </c>
      <c r="J131" s="10">
        <f t="shared" si="6"/>
        <v>0</v>
      </c>
      <c r="K131" s="10">
        <f t="shared" si="7"/>
        <v>0</v>
      </c>
      <c r="L131" s="20"/>
    </row>
    <row r="132" spans="1:12" s="2" customFormat="1">
      <c r="A132" s="14">
        <v>59</v>
      </c>
      <c r="B132" s="8" t="s">
        <v>49</v>
      </c>
      <c r="C132" s="8" t="s">
        <v>347</v>
      </c>
      <c r="D132" s="9">
        <v>100</v>
      </c>
      <c r="E132" s="9"/>
      <c r="F132" s="9"/>
      <c r="G132" s="9">
        <f t="shared" si="8"/>
        <v>100</v>
      </c>
      <c r="H132" s="11"/>
      <c r="I132" s="10">
        <f t="shared" si="5"/>
        <v>0</v>
      </c>
      <c r="J132" s="10">
        <f t="shared" si="6"/>
        <v>0</v>
      </c>
      <c r="K132" s="10">
        <f t="shared" si="7"/>
        <v>0</v>
      </c>
      <c r="L132" s="20"/>
    </row>
    <row r="133" spans="1:12" s="2" customFormat="1" ht="31.5">
      <c r="A133" s="14">
        <v>60</v>
      </c>
      <c r="B133" s="8" t="s">
        <v>50</v>
      </c>
      <c r="C133" s="8" t="s">
        <v>347</v>
      </c>
      <c r="D133" s="9">
        <v>70</v>
      </c>
      <c r="E133" s="9"/>
      <c r="F133" s="9"/>
      <c r="G133" s="9">
        <f t="shared" si="8"/>
        <v>70</v>
      </c>
      <c r="H133" s="11"/>
      <c r="I133" s="10">
        <f t="shared" si="5"/>
        <v>0</v>
      </c>
      <c r="J133" s="10">
        <f t="shared" si="6"/>
        <v>0</v>
      </c>
      <c r="K133" s="10">
        <f t="shared" si="7"/>
        <v>0</v>
      </c>
      <c r="L133" s="20"/>
    </row>
    <row r="134" spans="1:12" s="2" customFormat="1">
      <c r="A134" s="14">
        <v>61</v>
      </c>
      <c r="B134" s="8" t="s">
        <v>381</v>
      </c>
      <c r="C134" s="8" t="s">
        <v>382</v>
      </c>
      <c r="D134" s="9">
        <v>8</v>
      </c>
      <c r="E134" s="9"/>
      <c r="F134" s="9"/>
      <c r="G134" s="9">
        <f t="shared" si="8"/>
        <v>8</v>
      </c>
      <c r="H134" s="11"/>
      <c r="I134" s="10">
        <f t="shared" si="5"/>
        <v>0</v>
      </c>
      <c r="J134" s="10">
        <f t="shared" si="6"/>
        <v>0</v>
      </c>
      <c r="K134" s="10">
        <f t="shared" si="7"/>
        <v>0</v>
      </c>
      <c r="L134" s="20"/>
    </row>
    <row r="135" spans="1:12" s="2" customFormat="1" ht="31.5">
      <c r="A135" s="14">
        <v>62</v>
      </c>
      <c r="B135" s="8" t="s">
        <v>51</v>
      </c>
      <c r="C135" s="8" t="s">
        <v>383</v>
      </c>
      <c r="D135" s="9">
        <v>70</v>
      </c>
      <c r="E135" s="9"/>
      <c r="F135" s="9"/>
      <c r="G135" s="9">
        <f t="shared" si="8"/>
        <v>70</v>
      </c>
      <c r="H135" s="11"/>
      <c r="I135" s="10">
        <f t="shared" si="5"/>
        <v>0</v>
      </c>
      <c r="J135" s="10">
        <f t="shared" si="6"/>
        <v>0</v>
      </c>
      <c r="K135" s="10">
        <f t="shared" si="7"/>
        <v>0</v>
      </c>
      <c r="L135" s="20"/>
    </row>
    <row r="136" spans="1:12" s="2" customFormat="1">
      <c r="A136" s="14">
        <v>63</v>
      </c>
      <c r="B136" s="8" t="s">
        <v>161</v>
      </c>
      <c r="C136" s="8" t="s">
        <v>384</v>
      </c>
      <c r="D136" s="9">
        <v>8</v>
      </c>
      <c r="E136" s="9">
        <v>1</v>
      </c>
      <c r="F136" s="9">
        <v>5</v>
      </c>
      <c r="G136" s="9">
        <f t="shared" si="8"/>
        <v>14</v>
      </c>
      <c r="H136" s="11"/>
      <c r="I136" s="10">
        <f t="shared" ref="I136:I199" si="9">ROUND(G136*H136,2)</f>
        <v>0</v>
      </c>
      <c r="J136" s="10">
        <f t="shared" ref="J136:J199" si="10">ROUND(I136*$J$4,2)</f>
        <v>0</v>
      </c>
      <c r="K136" s="10">
        <f t="shared" ref="K136:K199" si="11">I136+J136</f>
        <v>0</v>
      </c>
      <c r="L136" s="20"/>
    </row>
    <row r="137" spans="1:12" s="2" customFormat="1" ht="31.5">
      <c r="A137" s="14">
        <v>64</v>
      </c>
      <c r="B137" s="8" t="s">
        <v>159</v>
      </c>
      <c r="C137" s="8" t="s">
        <v>160</v>
      </c>
      <c r="D137" s="9">
        <v>40</v>
      </c>
      <c r="E137" s="9"/>
      <c r="F137" s="9"/>
      <c r="G137" s="9">
        <f t="shared" si="8"/>
        <v>40</v>
      </c>
      <c r="H137" s="11"/>
      <c r="I137" s="10">
        <f t="shared" si="9"/>
        <v>0</v>
      </c>
      <c r="J137" s="10">
        <f t="shared" si="10"/>
        <v>0</v>
      </c>
      <c r="K137" s="10">
        <f t="shared" si="11"/>
        <v>0</v>
      </c>
      <c r="L137" s="20"/>
    </row>
    <row r="138" spans="1:12" s="2" customFormat="1" ht="31.5">
      <c r="A138" s="14">
        <v>65</v>
      </c>
      <c r="B138" s="8" t="s">
        <v>229</v>
      </c>
      <c r="C138" s="8"/>
      <c r="D138" s="9">
        <v>8</v>
      </c>
      <c r="E138" s="9"/>
      <c r="F138" s="9"/>
      <c r="G138" s="9">
        <f t="shared" si="8"/>
        <v>8</v>
      </c>
      <c r="H138" s="11"/>
      <c r="I138" s="10">
        <f t="shared" si="9"/>
        <v>0</v>
      </c>
      <c r="J138" s="10">
        <f t="shared" si="10"/>
        <v>0</v>
      </c>
      <c r="K138" s="10">
        <f t="shared" si="11"/>
        <v>0</v>
      </c>
      <c r="L138" s="20"/>
    </row>
    <row r="139" spans="1:12" s="2" customFormat="1" ht="31.5">
      <c r="A139" s="14">
        <v>66</v>
      </c>
      <c r="B139" s="8" t="s">
        <v>385</v>
      </c>
      <c r="C139" s="8" t="s">
        <v>386</v>
      </c>
      <c r="D139" s="9">
        <v>8</v>
      </c>
      <c r="E139" s="9"/>
      <c r="F139" s="9"/>
      <c r="G139" s="9">
        <f t="shared" si="8"/>
        <v>8</v>
      </c>
      <c r="H139" s="11"/>
      <c r="I139" s="10">
        <f t="shared" si="9"/>
        <v>0</v>
      </c>
      <c r="J139" s="10">
        <f t="shared" si="10"/>
        <v>0</v>
      </c>
      <c r="K139" s="10">
        <f t="shared" si="11"/>
        <v>0</v>
      </c>
      <c r="L139" s="20"/>
    </row>
    <row r="140" spans="1:12" s="2" customFormat="1">
      <c r="A140" s="14">
        <v>67</v>
      </c>
      <c r="B140" s="8" t="s">
        <v>57</v>
      </c>
      <c r="C140" s="8" t="s">
        <v>214</v>
      </c>
      <c r="D140" s="9">
        <v>60</v>
      </c>
      <c r="E140" s="9"/>
      <c r="F140" s="9"/>
      <c r="G140" s="9">
        <f t="shared" si="8"/>
        <v>60</v>
      </c>
      <c r="H140" s="11"/>
      <c r="I140" s="10">
        <f t="shared" si="9"/>
        <v>0</v>
      </c>
      <c r="J140" s="10">
        <f t="shared" si="10"/>
        <v>0</v>
      </c>
      <c r="K140" s="10">
        <f t="shared" si="11"/>
        <v>0</v>
      </c>
      <c r="L140" s="20"/>
    </row>
    <row r="141" spans="1:12" s="2" customFormat="1" ht="31.5">
      <c r="A141" s="14">
        <v>68</v>
      </c>
      <c r="B141" s="8" t="s">
        <v>58</v>
      </c>
      <c r="C141" s="8" t="s">
        <v>348</v>
      </c>
      <c r="D141" s="9">
        <v>16</v>
      </c>
      <c r="E141" s="9"/>
      <c r="F141" s="9"/>
      <c r="G141" s="9">
        <f t="shared" si="8"/>
        <v>16</v>
      </c>
      <c r="H141" s="11"/>
      <c r="I141" s="10">
        <f t="shared" si="9"/>
        <v>0</v>
      </c>
      <c r="J141" s="10">
        <f t="shared" si="10"/>
        <v>0</v>
      </c>
      <c r="K141" s="10">
        <f t="shared" si="11"/>
        <v>0</v>
      </c>
      <c r="L141" s="20"/>
    </row>
    <row r="142" spans="1:12" s="2" customFormat="1">
      <c r="A142" s="14">
        <v>69</v>
      </c>
      <c r="B142" s="8" t="s">
        <v>112</v>
      </c>
      <c r="C142" s="8" t="s">
        <v>477</v>
      </c>
      <c r="D142" s="9">
        <v>14</v>
      </c>
      <c r="E142" s="9"/>
      <c r="F142" s="9"/>
      <c r="G142" s="9">
        <f t="shared" si="8"/>
        <v>14</v>
      </c>
      <c r="H142" s="11"/>
      <c r="I142" s="10">
        <f t="shared" si="9"/>
        <v>0</v>
      </c>
      <c r="J142" s="10">
        <f t="shared" si="10"/>
        <v>0</v>
      </c>
      <c r="K142" s="10">
        <f t="shared" si="11"/>
        <v>0</v>
      </c>
      <c r="L142" s="20"/>
    </row>
    <row r="143" spans="1:12" s="2" customFormat="1">
      <c r="A143" s="14">
        <v>70</v>
      </c>
      <c r="B143" s="8" t="s">
        <v>113</v>
      </c>
      <c r="C143" s="8" t="s">
        <v>477</v>
      </c>
      <c r="D143" s="9">
        <v>50</v>
      </c>
      <c r="E143" s="9"/>
      <c r="F143" s="9"/>
      <c r="G143" s="9">
        <f t="shared" si="8"/>
        <v>50</v>
      </c>
      <c r="H143" s="11"/>
      <c r="I143" s="10">
        <f t="shared" si="9"/>
        <v>0</v>
      </c>
      <c r="J143" s="10">
        <f t="shared" si="10"/>
        <v>0</v>
      </c>
      <c r="K143" s="10">
        <f t="shared" si="11"/>
        <v>0</v>
      </c>
      <c r="L143" s="20"/>
    </row>
    <row r="144" spans="1:12" s="2" customFormat="1">
      <c r="A144" s="14">
        <v>71</v>
      </c>
      <c r="B144" s="8" t="s">
        <v>59</v>
      </c>
      <c r="C144" s="8" t="s">
        <v>74</v>
      </c>
      <c r="D144" s="9">
        <v>10</v>
      </c>
      <c r="E144" s="9"/>
      <c r="F144" s="9"/>
      <c r="G144" s="9">
        <f t="shared" si="8"/>
        <v>10</v>
      </c>
      <c r="H144" s="11"/>
      <c r="I144" s="10">
        <f t="shared" si="9"/>
        <v>0</v>
      </c>
      <c r="J144" s="10">
        <f t="shared" si="10"/>
        <v>0</v>
      </c>
      <c r="K144" s="10">
        <f t="shared" si="11"/>
        <v>0</v>
      </c>
      <c r="L144" s="20"/>
    </row>
    <row r="145" spans="1:12" s="2" customFormat="1">
      <c r="A145" s="14">
        <v>72</v>
      </c>
      <c r="B145" s="8" t="s">
        <v>59</v>
      </c>
      <c r="C145" s="8" t="s">
        <v>387</v>
      </c>
      <c r="D145" s="9">
        <v>38</v>
      </c>
      <c r="E145" s="9"/>
      <c r="F145" s="9"/>
      <c r="G145" s="9">
        <f t="shared" si="8"/>
        <v>38</v>
      </c>
      <c r="H145" s="11"/>
      <c r="I145" s="10">
        <f t="shared" si="9"/>
        <v>0</v>
      </c>
      <c r="J145" s="10">
        <f t="shared" si="10"/>
        <v>0</v>
      </c>
      <c r="K145" s="10">
        <f t="shared" si="11"/>
        <v>0</v>
      </c>
      <c r="L145" s="20"/>
    </row>
    <row r="146" spans="1:12" s="2" customFormat="1">
      <c r="A146" s="14">
        <v>73</v>
      </c>
      <c r="B146" s="8" t="s">
        <v>388</v>
      </c>
      <c r="C146" s="8" t="s">
        <v>389</v>
      </c>
      <c r="D146" s="9">
        <v>38</v>
      </c>
      <c r="E146" s="9"/>
      <c r="F146" s="9"/>
      <c r="G146" s="9">
        <f t="shared" si="8"/>
        <v>38</v>
      </c>
      <c r="H146" s="11"/>
      <c r="I146" s="10">
        <f t="shared" si="9"/>
        <v>0</v>
      </c>
      <c r="J146" s="10">
        <f t="shared" si="10"/>
        <v>0</v>
      </c>
      <c r="K146" s="10">
        <f t="shared" si="11"/>
        <v>0</v>
      </c>
      <c r="L146" s="20"/>
    </row>
    <row r="147" spans="1:12" s="2" customFormat="1" ht="31.5">
      <c r="A147" s="14">
        <v>74</v>
      </c>
      <c r="B147" s="8" t="s">
        <v>60</v>
      </c>
      <c r="C147" s="8" t="s">
        <v>349</v>
      </c>
      <c r="D147" s="9">
        <v>6</v>
      </c>
      <c r="E147" s="9"/>
      <c r="F147" s="9"/>
      <c r="G147" s="9">
        <f t="shared" si="8"/>
        <v>6</v>
      </c>
      <c r="H147" s="11"/>
      <c r="I147" s="10">
        <f t="shared" si="9"/>
        <v>0</v>
      </c>
      <c r="J147" s="10">
        <f t="shared" si="10"/>
        <v>0</v>
      </c>
      <c r="K147" s="10">
        <f t="shared" si="11"/>
        <v>0</v>
      </c>
      <c r="L147" s="20"/>
    </row>
    <row r="148" spans="1:12" s="2" customFormat="1">
      <c r="A148" s="14">
        <v>75</v>
      </c>
      <c r="B148" s="8" t="s">
        <v>162</v>
      </c>
      <c r="C148" s="8" t="s">
        <v>165</v>
      </c>
      <c r="D148" s="9">
        <v>18</v>
      </c>
      <c r="E148" s="9"/>
      <c r="F148" s="9"/>
      <c r="G148" s="9">
        <f t="shared" si="8"/>
        <v>18</v>
      </c>
      <c r="H148" s="11"/>
      <c r="I148" s="10">
        <f t="shared" si="9"/>
        <v>0</v>
      </c>
      <c r="J148" s="10">
        <f t="shared" si="10"/>
        <v>0</v>
      </c>
      <c r="K148" s="10">
        <f t="shared" si="11"/>
        <v>0</v>
      </c>
      <c r="L148" s="20"/>
    </row>
    <row r="149" spans="1:12" s="2" customFormat="1">
      <c r="A149" s="14">
        <v>76</v>
      </c>
      <c r="B149" s="8" t="s">
        <v>164</v>
      </c>
      <c r="C149" s="8" t="s">
        <v>163</v>
      </c>
      <c r="D149" s="9">
        <v>18</v>
      </c>
      <c r="E149" s="9"/>
      <c r="F149" s="9"/>
      <c r="G149" s="9">
        <f t="shared" si="8"/>
        <v>18</v>
      </c>
      <c r="H149" s="11"/>
      <c r="I149" s="10">
        <f t="shared" si="9"/>
        <v>0</v>
      </c>
      <c r="J149" s="10">
        <f t="shared" si="10"/>
        <v>0</v>
      </c>
      <c r="K149" s="10">
        <f t="shared" si="11"/>
        <v>0</v>
      </c>
      <c r="L149" s="20"/>
    </row>
    <row r="150" spans="1:12" s="2" customFormat="1" ht="31.5">
      <c r="A150" s="14">
        <v>77</v>
      </c>
      <c r="B150" s="8" t="s">
        <v>226</v>
      </c>
      <c r="C150" s="8" t="s">
        <v>391</v>
      </c>
      <c r="D150" s="9">
        <v>80</v>
      </c>
      <c r="E150" s="9"/>
      <c r="F150" s="9"/>
      <c r="G150" s="9">
        <f t="shared" si="8"/>
        <v>80</v>
      </c>
      <c r="H150" s="11"/>
      <c r="I150" s="10">
        <f t="shared" si="9"/>
        <v>0</v>
      </c>
      <c r="J150" s="10">
        <f t="shared" si="10"/>
        <v>0</v>
      </c>
      <c r="K150" s="10">
        <f t="shared" si="11"/>
        <v>0</v>
      </c>
      <c r="L150" s="20"/>
    </row>
    <row r="151" spans="1:12" s="2" customFormat="1">
      <c r="A151" s="14">
        <v>78</v>
      </c>
      <c r="B151" s="8" t="s">
        <v>390</v>
      </c>
      <c r="C151" s="8" t="s">
        <v>476</v>
      </c>
      <c r="D151" s="9">
        <v>80</v>
      </c>
      <c r="E151" s="9"/>
      <c r="F151" s="9"/>
      <c r="G151" s="9">
        <f t="shared" si="8"/>
        <v>80</v>
      </c>
      <c r="H151" s="11"/>
      <c r="I151" s="10">
        <f t="shared" si="9"/>
        <v>0</v>
      </c>
      <c r="J151" s="10">
        <f t="shared" si="10"/>
        <v>0</v>
      </c>
      <c r="K151" s="10">
        <f t="shared" si="11"/>
        <v>0</v>
      </c>
      <c r="L151" s="20"/>
    </row>
    <row r="152" spans="1:12" s="2" customFormat="1">
      <c r="A152" s="14">
        <v>79</v>
      </c>
      <c r="B152" s="8" t="s">
        <v>104</v>
      </c>
      <c r="C152" s="8"/>
      <c r="D152" s="9">
        <v>20</v>
      </c>
      <c r="E152" s="9"/>
      <c r="F152" s="9"/>
      <c r="G152" s="9">
        <f t="shared" si="8"/>
        <v>20</v>
      </c>
      <c r="H152" s="11"/>
      <c r="I152" s="10">
        <f t="shared" si="9"/>
        <v>0</v>
      </c>
      <c r="J152" s="10">
        <f t="shared" si="10"/>
        <v>0</v>
      </c>
      <c r="K152" s="10">
        <f t="shared" si="11"/>
        <v>0</v>
      </c>
      <c r="L152" s="20"/>
    </row>
    <row r="153" spans="1:12" s="2" customFormat="1">
      <c r="A153" s="14">
        <v>80</v>
      </c>
      <c r="B153" s="8" t="s">
        <v>105</v>
      </c>
      <c r="C153" s="8"/>
      <c r="D153" s="9">
        <v>20</v>
      </c>
      <c r="E153" s="9"/>
      <c r="F153" s="9"/>
      <c r="G153" s="9">
        <f t="shared" si="8"/>
        <v>20</v>
      </c>
      <c r="H153" s="11"/>
      <c r="I153" s="10">
        <f t="shared" si="9"/>
        <v>0</v>
      </c>
      <c r="J153" s="10">
        <f t="shared" si="10"/>
        <v>0</v>
      </c>
      <c r="K153" s="10">
        <f t="shared" si="11"/>
        <v>0</v>
      </c>
      <c r="L153" s="20"/>
    </row>
    <row r="154" spans="1:12" s="2" customFormat="1">
      <c r="A154" s="14">
        <v>81</v>
      </c>
      <c r="B154" s="8" t="s">
        <v>241</v>
      </c>
      <c r="C154" s="8" t="s">
        <v>244</v>
      </c>
      <c r="D154" s="9">
        <v>10</v>
      </c>
      <c r="E154" s="9"/>
      <c r="F154" s="9"/>
      <c r="G154" s="9">
        <f t="shared" ref="G154:G217" si="12">SUM(D154:F154)</f>
        <v>10</v>
      </c>
      <c r="H154" s="11"/>
      <c r="I154" s="10">
        <f t="shared" si="9"/>
        <v>0</v>
      </c>
      <c r="J154" s="10">
        <f t="shared" si="10"/>
        <v>0</v>
      </c>
      <c r="K154" s="10">
        <f t="shared" si="11"/>
        <v>0</v>
      </c>
      <c r="L154" s="20"/>
    </row>
    <row r="155" spans="1:12" s="2" customFormat="1">
      <c r="A155" s="14">
        <v>82</v>
      </c>
      <c r="B155" s="8" t="s">
        <v>243</v>
      </c>
      <c r="C155" s="8" t="s">
        <v>242</v>
      </c>
      <c r="D155" s="9">
        <v>20</v>
      </c>
      <c r="E155" s="9"/>
      <c r="F155" s="9"/>
      <c r="G155" s="9">
        <f t="shared" si="12"/>
        <v>20</v>
      </c>
      <c r="H155" s="11"/>
      <c r="I155" s="10">
        <f t="shared" si="9"/>
        <v>0</v>
      </c>
      <c r="J155" s="10">
        <f t="shared" si="10"/>
        <v>0</v>
      </c>
      <c r="K155" s="10">
        <f t="shared" si="11"/>
        <v>0</v>
      </c>
      <c r="L155" s="20"/>
    </row>
    <row r="156" spans="1:12" s="2" customFormat="1">
      <c r="A156" s="14">
        <v>83</v>
      </c>
      <c r="B156" s="8" t="s">
        <v>108</v>
      </c>
      <c r="C156" s="8"/>
      <c r="D156" s="9">
        <v>18</v>
      </c>
      <c r="E156" s="9"/>
      <c r="F156" s="9"/>
      <c r="G156" s="9">
        <f t="shared" si="12"/>
        <v>18</v>
      </c>
      <c r="H156" s="11"/>
      <c r="I156" s="10">
        <f t="shared" si="9"/>
        <v>0</v>
      </c>
      <c r="J156" s="10">
        <f t="shared" si="10"/>
        <v>0</v>
      </c>
      <c r="K156" s="10">
        <f t="shared" si="11"/>
        <v>0</v>
      </c>
      <c r="L156" s="20"/>
    </row>
    <row r="157" spans="1:12" s="2" customFormat="1">
      <c r="A157" s="14">
        <v>84</v>
      </c>
      <c r="B157" s="8" t="s">
        <v>225</v>
      </c>
      <c r="C157" s="8"/>
      <c r="D157" s="9">
        <v>14</v>
      </c>
      <c r="E157" s="9"/>
      <c r="F157" s="9"/>
      <c r="G157" s="9">
        <f t="shared" si="12"/>
        <v>14</v>
      </c>
      <c r="H157" s="11"/>
      <c r="I157" s="10">
        <f t="shared" si="9"/>
        <v>0</v>
      </c>
      <c r="J157" s="10">
        <f t="shared" si="10"/>
        <v>0</v>
      </c>
      <c r="K157" s="10">
        <f t="shared" si="11"/>
        <v>0</v>
      </c>
      <c r="L157" s="20"/>
    </row>
    <row r="158" spans="1:12" s="2" customFormat="1">
      <c r="A158" s="14">
        <v>85</v>
      </c>
      <c r="B158" s="8" t="s">
        <v>110</v>
      </c>
      <c r="C158" s="8"/>
      <c r="D158" s="9">
        <v>80</v>
      </c>
      <c r="E158" s="9"/>
      <c r="F158" s="9"/>
      <c r="G158" s="9">
        <f t="shared" si="12"/>
        <v>80</v>
      </c>
      <c r="H158" s="11"/>
      <c r="I158" s="10">
        <f t="shared" si="9"/>
        <v>0</v>
      </c>
      <c r="J158" s="10">
        <f t="shared" si="10"/>
        <v>0</v>
      </c>
      <c r="K158" s="10">
        <f t="shared" si="11"/>
        <v>0</v>
      </c>
      <c r="L158" s="20"/>
    </row>
    <row r="159" spans="1:12" s="2" customFormat="1">
      <c r="A159" s="14">
        <v>86</v>
      </c>
      <c r="B159" s="8" t="s">
        <v>474</v>
      </c>
      <c r="C159" s="8" t="s">
        <v>475</v>
      </c>
      <c r="D159" s="9">
        <v>28</v>
      </c>
      <c r="E159" s="9"/>
      <c r="F159" s="9"/>
      <c r="G159" s="9">
        <f t="shared" si="12"/>
        <v>28</v>
      </c>
      <c r="H159" s="11"/>
      <c r="I159" s="10">
        <f t="shared" si="9"/>
        <v>0</v>
      </c>
      <c r="J159" s="10">
        <f t="shared" si="10"/>
        <v>0</v>
      </c>
      <c r="K159" s="10">
        <f t="shared" si="11"/>
        <v>0</v>
      </c>
      <c r="L159" s="20"/>
    </row>
    <row r="160" spans="1:12" s="2" customFormat="1">
      <c r="A160" s="14">
        <v>87</v>
      </c>
      <c r="B160" s="8" t="s">
        <v>114</v>
      </c>
      <c r="C160" s="8" t="s">
        <v>392</v>
      </c>
      <c r="D160" s="9">
        <v>50</v>
      </c>
      <c r="E160" s="9"/>
      <c r="F160" s="9"/>
      <c r="G160" s="9">
        <f t="shared" si="12"/>
        <v>50</v>
      </c>
      <c r="H160" s="11"/>
      <c r="I160" s="10">
        <f t="shared" si="9"/>
        <v>0</v>
      </c>
      <c r="J160" s="10">
        <f t="shared" si="10"/>
        <v>0</v>
      </c>
      <c r="K160" s="10">
        <f t="shared" si="11"/>
        <v>0</v>
      </c>
      <c r="L160" s="20"/>
    </row>
    <row r="161" spans="1:12" s="2" customFormat="1">
      <c r="A161" s="14">
        <v>88</v>
      </c>
      <c r="B161" s="8" t="s">
        <v>472</v>
      </c>
      <c r="C161" s="8" t="s">
        <v>473</v>
      </c>
      <c r="D161" s="9">
        <v>10</v>
      </c>
      <c r="E161" s="9"/>
      <c r="F161" s="9"/>
      <c r="G161" s="9">
        <f t="shared" si="12"/>
        <v>10</v>
      </c>
      <c r="H161" s="11"/>
      <c r="I161" s="10">
        <f t="shared" si="9"/>
        <v>0</v>
      </c>
      <c r="J161" s="10">
        <f t="shared" si="10"/>
        <v>0</v>
      </c>
      <c r="K161" s="10">
        <f t="shared" si="11"/>
        <v>0</v>
      </c>
      <c r="L161" s="20"/>
    </row>
    <row r="162" spans="1:12" s="2" customFormat="1">
      <c r="A162" s="14">
        <v>89</v>
      </c>
      <c r="B162" s="8" t="s">
        <v>117</v>
      </c>
      <c r="C162" s="8"/>
      <c r="D162" s="9">
        <v>14</v>
      </c>
      <c r="E162" s="9"/>
      <c r="F162" s="9"/>
      <c r="G162" s="9">
        <f t="shared" si="12"/>
        <v>14</v>
      </c>
      <c r="H162" s="11"/>
      <c r="I162" s="10">
        <f t="shared" si="9"/>
        <v>0</v>
      </c>
      <c r="J162" s="10">
        <f t="shared" si="10"/>
        <v>0</v>
      </c>
      <c r="K162" s="10">
        <f t="shared" si="11"/>
        <v>0</v>
      </c>
      <c r="L162" s="20"/>
    </row>
    <row r="163" spans="1:12" s="2" customFormat="1" ht="31.5">
      <c r="A163" s="14">
        <v>90</v>
      </c>
      <c r="B163" s="8" t="s">
        <v>118</v>
      </c>
      <c r="C163" s="8" t="s">
        <v>234</v>
      </c>
      <c r="D163" s="9">
        <v>40</v>
      </c>
      <c r="E163" s="9"/>
      <c r="F163" s="9"/>
      <c r="G163" s="9">
        <f t="shared" si="12"/>
        <v>40</v>
      </c>
      <c r="H163" s="11"/>
      <c r="I163" s="10">
        <f t="shared" si="9"/>
        <v>0</v>
      </c>
      <c r="J163" s="10">
        <f t="shared" si="10"/>
        <v>0</v>
      </c>
      <c r="K163" s="10">
        <f t="shared" si="11"/>
        <v>0</v>
      </c>
      <c r="L163" s="20"/>
    </row>
    <row r="164" spans="1:12" s="2" customFormat="1" ht="31.5">
      <c r="A164" s="14">
        <v>91</v>
      </c>
      <c r="B164" s="8" t="s">
        <v>250</v>
      </c>
      <c r="C164" s="8"/>
      <c r="D164" s="9">
        <v>60</v>
      </c>
      <c r="E164" s="9"/>
      <c r="F164" s="9"/>
      <c r="G164" s="9">
        <f t="shared" si="12"/>
        <v>60</v>
      </c>
      <c r="H164" s="11"/>
      <c r="I164" s="10">
        <f t="shared" si="9"/>
        <v>0</v>
      </c>
      <c r="J164" s="10">
        <f t="shared" si="10"/>
        <v>0</v>
      </c>
      <c r="K164" s="10">
        <f t="shared" si="11"/>
        <v>0</v>
      </c>
      <c r="L164" s="20"/>
    </row>
    <row r="165" spans="1:12" s="2" customFormat="1" ht="31.5">
      <c r="A165" s="14">
        <v>92</v>
      </c>
      <c r="B165" s="8" t="s">
        <v>120</v>
      </c>
      <c r="C165" s="8"/>
      <c r="D165" s="9">
        <v>10</v>
      </c>
      <c r="E165" s="9"/>
      <c r="F165" s="9"/>
      <c r="G165" s="9">
        <f t="shared" si="12"/>
        <v>10</v>
      </c>
      <c r="H165" s="11"/>
      <c r="I165" s="10">
        <f t="shared" si="9"/>
        <v>0</v>
      </c>
      <c r="J165" s="10">
        <f t="shared" si="10"/>
        <v>0</v>
      </c>
      <c r="K165" s="10">
        <f t="shared" si="11"/>
        <v>0</v>
      </c>
      <c r="L165" s="20"/>
    </row>
    <row r="166" spans="1:12" s="2" customFormat="1">
      <c r="A166" s="14">
        <v>93</v>
      </c>
      <c r="B166" s="8" t="s">
        <v>122</v>
      </c>
      <c r="C166" s="8"/>
      <c r="D166" s="9">
        <v>20</v>
      </c>
      <c r="E166" s="9"/>
      <c r="F166" s="9"/>
      <c r="G166" s="9">
        <f t="shared" si="12"/>
        <v>20</v>
      </c>
      <c r="H166" s="11"/>
      <c r="I166" s="10">
        <f t="shared" si="9"/>
        <v>0</v>
      </c>
      <c r="J166" s="10">
        <f t="shared" si="10"/>
        <v>0</v>
      </c>
      <c r="K166" s="10">
        <f t="shared" si="11"/>
        <v>0</v>
      </c>
      <c r="L166" s="20"/>
    </row>
    <row r="167" spans="1:12" s="2" customFormat="1">
      <c r="A167" s="14">
        <v>94</v>
      </c>
      <c r="B167" s="8" t="s">
        <v>123</v>
      </c>
      <c r="C167" s="8"/>
      <c r="D167" s="9">
        <v>18</v>
      </c>
      <c r="E167" s="9"/>
      <c r="F167" s="9"/>
      <c r="G167" s="9">
        <f t="shared" si="12"/>
        <v>18</v>
      </c>
      <c r="H167" s="11"/>
      <c r="I167" s="10">
        <f t="shared" si="9"/>
        <v>0</v>
      </c>
      <c r="J167" s="10">
        <f t="shared" si="10"/>
        <v>0</v>
      </c>
      <c r="K167" s="10">
        <f t="shared" si="11"/>
        <v>0</v>
      </c>
      <c r="L167" s="20"/>
    </row>
    <row r="168" spans="1:12" s="2" customFormat="1">
      <c r="A168" s="14">
        <v>95</v>
      </c>
      <c r="B168" s="8" t="s">
        <v>125</v>
      </c>
      <c r="C168" s="8" t="s">
        <v>431</v>
      </c>
      <c r="D168" s="9">
        <v>18</v>
      </c>
      <c r="E168" s="9"/>
      <c r="F168" s="9"/>
      <c r="G168" s="9">
        <f t="shared" si="12"/>
        <v>18</v>
      </c>
      <c r="H168" s="11"/>
      <c r="I168" s="10">
        <f t="shared" si="9"/>
        <v>0</v>
      </c>
      <c r="J168" s="10">
        <f t="shared" si="10"/>
        <v>0</v>
      </c>
      <c r="K168" s="10">
        <f t="shared" si="11"/>
        <v>0</v>
      </c>
      <c r="L168" s="20"/>
    </row>
    <row r="169" spans="1:12" s="2" customFormat="1">
      <c r="A169" s="14">
        <v>96</v>
      </c>
      <c r="B169" s="8" t="s">
        <v>126</v>
      </c>
      <c r="C169" s="8" t="s">
        <v>393</v>
      </c>
      <c r="D169" s="9">
        <v>8</v>
      </c>
      <c r="E169" s="9"/>
      <c r="F169" s="9"/>
      <c r="G169" s="9">
        <f t="shared" si="12"/>
        <v>8</v>
      </c>
      <c r="H169" s="11"/>
      <c r="I169" s="10">
        <f t="shared" si="9"/>
        <v>0</v>
      </c>
      <c r="J169" s="10">
        <f t="shared" si="10"/>
        <v>0</v>
      </c>
      <c r="K169" s="10">
        <f t="shared" si="11"/>
        <v>0</v>
      </c>
      <c r="L169" s="20"/>
    </row>
    <row r="170" spans="1:12" s="2" customFormat="1" ht="31.5">
      <c r="A170" s="14">
        <v>97</v>
      </c>
      <c r="B170" s="8" t="s">
        <v>395</v>
      </c>
      <c r="C170" s="8" t="s">
        <v>396</v>
      </c>
      <c r="D170" s="9">
        <v>6</v>
      </c>
      <c r="E170" s="9"/>
      <c r="F170" s="9"/>
      <c r="G170" s="9">
        <f t="shared" si="12"/>
        <v>6</v>
      </c>
      <c r="H170" s="11"/>
      <c r="I170" s="10">
        <f t="shared" si="9"/>
        <v>0</v>
      </c>
      <c r="J170" s="10">
        <f t="shared" si="10"/>
        <v>0</v>
      </c>
      <c r="K170" s="10">
        <f t="shared" si="11"/>
        <v>0</v>
      </c>
      <c r="L170" s="20"/>
    </row>
    <row r="171" spans="1:12" s="2" customFormat="1">
      <c r="A171" s="14">
        <v>98</v>
      </c>
      <c r="B171" s="8" t="s">
        <v>397</v>
      </c>
      <c r="C171" s="8" t="s">
        <v>398</v>
      </c>
      <c r="D171" s="9">
        <v>6</v>
      </c>
      <c r="E171" s="9"/>
      <c r="F171" s="9"/>
      <c r="G171" s="9">
        <f t="shared" si="12"/>
        <v>6</v>
      </c>
      <c r="H171" s="11"/>
      <c r="I171" s="10">
        <f t="shared" si="9"/>
        <v>0</v>
      </c>
      <c r="J171" s="10">
        <f t="shared" si="10"/>
        <v>0</v>
      </c>
      <c r="K171" s="10">
        <f t="shared" si="11"/>
        <v>0</v>
      </c>
      <c r="L171" s="20"/>
    </row>
    <row r="172" spans="1:12" s="2" customFormat="1">
      <c r="A172" s="14">
        <v>99</v>
      </c>
      <c r="B172" s="8" t="s">
        <v>133</v>
      </c>
      <c r="C172" s="8"/>
      <c r="D172" s="9">
        <v>18</v>
      </c>
      <c r="E172" s="9"/>
      <c r="F172" s="9"/>
      <c r="G172" s="9">
        <f t="shared" si="12"/>
        <v>18</v>
      </c>
      <c r="H172" s="11"/>
      <c r="I172" s="10">
        <f t="shared" si="9"/>
        <v>0</v>
      </c>
      <c r="J172" s="10">
        <f t="shared" si="10"/>
        <v>0</v>
      </c>
      <c r="K172" s="10">
        <f t="shared" si="11"/>
        <v>0</v>
      </c>
      <c r="L172" s="20"/>
    </row>
    <row r="173" spans="1:12" s="2" customFormat="1" ht="31.5">
      <c r="A173" s="14">
        <v>100</v>
      </c>
      <c r="B173" s="8" t="s">
        <v>69</v>
      </c>
      <c r="C173" s="8" t="s">
        <v>394</v>
      </c>
      <c r="D173" s="9">
        <v>8</v>
      </c>
      <c r="E173" s="9"/>
      <c r="F173" s="9"/>
      <c r="G173" s="9">
        <f t="shared" si="12"/>
        <v>8</v>
      </c>
      <c r="H173" s="11"/>
      <c r="I173" s="10">
        <f t="shared" si="9"/>
        <v>0</v>
      </c>
      <c r="J173" s="10">
        <f t="shared" si="10"/>
        <v>0</v>
      </c>
      <c r="K173" s="10">
        <f t="shared" si="11"/>
        <v>0</v>
      </c>
      <c r="L173" s="20"/>
    </row>
    <row r="174" spans="1:12" s="2" customFormat="1">
      <c r="A174" s="14">
        <v>101</v>
      </c>
      <c r="B174" s="8" t="s">
        <v>68</v>
      </c>
      <c r="C174" s="8" t="s">
        <v>89</v>
      </c>
      <c r="D174" s="9">
        <v>14</v>
      </c>
      <c r="E174" s="9"/>
      <c r="F174" s="9"/>
      <c r="G174" s="9">
        <f t="shared" si="12"/>
        <v>14</v>
      </c>
      <c r="H174" s="11"/>
      <c r="I174" s="10">
        <f t="shared" si="9"/>
        <v>0</v>
      </c>
      <c r="J174" s="10">
        <f t="shared" si="10"/>
        <v>0</v>
      </c>
      <c r="K174" s="10">
        <f t="shared" si="11"/>
        <v>0</v>
      </c>
      <c r="L174" s="20"/>
    </row>
    <row r="175" spans="1:12" s="2" customFormat="1">
      <c r="A175" s="14">
        <v>102</v>
      </c>
      <c r="B175" s="8" t="s">
        <v>68</v>
      </c>
      <c r="C175" s="8" t="s">
        <v>73</v>
      </c>
      <c r="D175" s="9">
        <v>18</v>
      </c>
      <c r="E175" s="9"/>
      <c r="F175" s="9"/>
      <c r="G175" s="9">
        <f t="shared" si="12"/>
        <v>18</v>
      </c>
      <c r="H175" s="11"/>
      <c r="I175" s="10">
        <f t="shared" si="9"/>
        <v>0</v>
      </c>
      <c r="J175" s="10">
        <f t="shared" si="10"/>
        <v>0</v>
      </c>
      <c r="K175" s="10">
        <f t="shared" si="11"/>
        <v>0</v>
      </c>
      <c r="L175" s="20"/>
    </row>
    <row r="176" spans="1:12" s="2" customFormat="1">
      <c r="A176" s="14">
        <v>103</v>
      </c>
      <c r="B176" s="8" t="s">
        <v>68</v>
      </c>
      <c r="C176" s="8" t="s">
        <v>90</v>
      </c>
      <c r="D176" s="9">
        <v>18</v>
      </c>
      <c r="E176" s="9"/>
      <c r="F176" s="9"/>
      <c r="G176" s="9">
        <f t="shared" si="12"/>
        <v>18</v>
      </c>
      <c r="H176" s="11"/>
      <c r="I176" s="10">
        <f t="shared" si="9"/>
        <v>0</v>
      </c>
      <c r="J176" s="10">
        <f t="shared" si="10"/>
        <v>0</v>
      </c>
      <c r="K176" s="10">
        <f t="shared" si="11"/>
        <v>0</v>
      </c>
      <c r="L176" s="20"/>
    </row>
    <row r="177" spans="1:12" s="2" customFormat="1">
      <c r="A177" s="14">
        <v>104</v>
      </c>
      <c r="B177" s="8" t="s">
        <v>400</v>
      </c>
      <c r="C177" s="8" t="s">
        <v>399</v>
      </c>
      <c r="D177" s="9">
        <v>8</v>
      </c>
      <c r="E177" s="9"/>
      <c r="F177" s="9"/>
      <c r="G177" s="9">
        <f t="shared" si="12"/>
        <v>8</v>
      </c>
      <c r="H177" s="11"/>
      <c r="I177" s="10">
        <f t="shared" si="9"/>
        <v>0</v>
      </c>
      <c r="J177" s="10">
        <f t="shared" si="10"/>
        <v>0</v>
      </c>
      <c r="K177" s="10">
        <f t="shared" si="11"/>
        <v>0</v>
      </c>
      <c r="L177" s="20"/>
    </row>
    <row r="178" spans="1:12" s="2" customFormat="1">
      <c r="A178" s="14">
        <v>105</v>
      </c>
      <c r="B178" s="8" t="s">
        <v>72</v>
      </c>
      <c r="C178" s="8" t="s">
        <v>401</v>
      </c>
      <c r="D178" s="9">
        <v>20</v>
      </c>
      <c r="E178" s="9"/>
      <c r="F178" s="9"/>
      <c r="G178" s="9">
        <f t="shared" si="12"/>
        <v>20</v>
      </c>
      <c r="H178" s="11"/>
      <c r="I178" s="10">
        <f t="shared" si="9"/>
        <v>0</v>
      </c>
      <c r="J178" s="10">
        <f t="shared" si="10"/>
        <v>0</v>
      </c>
      <c r="K178" s="10">
        <f t="shared" si="11"/>
        <v>0</v>
      </c>
      <c r="L178" s="20"/>
    </row>
    <row r="179" spans="1:12" s="2" customFormat="1">
      <c r="A179" s="14">
        <v>106</v>
      </c>
      <c r="B179" s="8" t="s">
        <v>71</v>
      </c>
      <c r="C179" s="8" t="s">
        <v>99</v>
      </c>
      <c r="D179" s="9">
        <v>200</v>
      </c>
      <c r="E179" s="9"/>
      <c r="F179" s="9"/>
      <c r="G179" s="9">
        <f t="shared" si="12"/>
        <v>200</v>
      </c>
      <c r="H179" s="11"/>
      <c r="I179" s="10">
        <f t="shared" si="9"/>
        <v>0</v>
      </c>
      <c r="J179" s="10">
        <f t="shared" si="10"/>
        <v>0</v>
      </c>
      <c r="K179" s="10">
        <f t="shared" si="11"/>
        <v>0</v>
      </c>
      <c r="L179" s="20"/>
    </row>
    <row r="180" spans="1:12" s="2" customFormat="1">
      <c r="A180" s="14">
        <v>107</v>
      </c>
      <c r="B180" s="8" t="s">
        <v>71</v>
      </c>
      <c r="C180" s="8" t="s">
        <v>402</v>
      </c>
      <c r="D180" s="9">
        <v>100</v>
      </c>
      <c r="E180" s="9"/>
      <c r="F180" s="9"/>
      <c r="G180" s="9">
        <f t="shared" si="12"/>
        <v>100</v>
      </c>
      <c r="H180" s="11"/>
      <c r="I180" s="10">
        <f t="shared" si="9"/>
        <v>0</v>
      </c>
      <c r="J180" s="10">
        <f t="shared" si="10"/>
        <v>0</v>
      </c>
      <c r="K180" s="10">
        <f t="shared" si="11"/>
        <v>0</v>
      </c>
      <c r="L180" s="20"/>
    </row>
    <row r="181" spans="1:12" s="2" customFormat="1" ht="31.5">
      <c r="A181" s="14">
        <v>108</v>
      </c>
      <c r="B181" s="8" t="s">
        <v>144</v>
      </c>
      <c r="C181" s="8" t="s">
        <v>404</v>
      </c>
      <c r="D181" s="9">
        <v>28</v>
      </c>
      <c r="E181" s="9"/>
      <c r="F181" s="9"/>
      <c r="G181" s="9">
        <f t="shared" si="12"/>
        <v>28</v>
      </c>
      <c r="H181" s="11"/>
      <c r="I181" s="10">
        <f t="shared" si="9"/>
        <v>0</v>
      </c>
      <c r="J181" s="10">
        <f t="shared" si="10"/>
        <v>0</v>
      </c>
      <c r="K181" s="10">
        <f t="shared" si="11"/>
        <v>0</v>
      </c>
      <c r="L181" s="20"/>
    </row>
    <row r="182" spans="1:12" s="2" customFormat="1">
      <c r="A182" s="14">
        <v>109</v>
      </c>
      <c r="B182" s="8" t="s">
        <v>403</v>
      </c>
      <c r="C182" s="8" t="s">
        <v>138</v>
      </c>
      <c r="D182" s="9">
        <v>38</v>
      </c>
      <c r="E182" s="9"/>
      <c r="F182" s="9"/>
      <c r="G182" s="9">
        <f t="shared" si="12"/>
        <v>38</v>
      </c>
      <c r="H182" s="11"/>
      <c r="I182" s="10">
        <f t="shared" si="9"/>
        <v>0</v>
      </c>
      <c r="J182" s="10">
        <f t="shared" si="10"/>
        <v>0</v>
      </c>
      <c r="K182" s="10">
        <f t="shared" si="11"/>
        <v>0</v>
      </c>
      <c r="L182" s="20"/>
    </row>
    <row r="183" spans="1:12" s="2" customFormat="1">
      <c r="A183" s="14">
        <v>110</v>
      </c>
      <c r="B183" s="8" t="s">
        <v>143</v>
      </c>
      <c r="C183" s="8" t="s">
        <v>142</v>
      </c>
      <c r="D183" s="9">
        <v>58</v>
      </c>
      <c r="E183" s="9"/>
      <c r="F183" s="9"/>
      <c r="G183" s="9">
        <f t="shared" si="12"/>
        <v>58</v>
      </c>
      <c r="H183" s="11"/>
      <c r="I183" s="10">
        <f t="shared" si="9"/>
        <v>0</v>
      </c>
      <c r="J183" s="10">
        <f t="shared" si="10"/>
        <v>0</v>
      </c>
      <c r="K183" s="10">
        <f t="shared" si="11"/>
        <v>0</v>
      </c>
      <c r="L183" s="20"/>
    </row>
    <row r="184" spans="1:12" s="2" customFormat="1">
      <c r="A184" s="14">
        <v>111</v>
      </c>
      <c r="B184" s="8" t="s">
        <v>180</v>
      </c>
      <c r="C184" s="8" t="s">
        <v>203</v>
      </c>
      <c r="D184" s="9">
        <v>40</v>
      </c>
      <c r="E184" s="9"/>
      <c r="F184" s="9"/>
      <c r="G184" s="9">
        <f t="shared" si="12"/>
        <v>40</v>
      </c>
      <c r="H184" s="11"/>
      <c r="I184" s="10">
        <f t="shared" si="9"/>
        <v>0</v>
      </c>
      <c r="J184" s="10">
        <f t="shared" si="10"/>
        <v>0</v>
      </c>
      <c r="K184" s="10">
        <f t="shared" si="11"/>
        <v>0</v>
      </c>
      <c r="L184" s="20"/>
    </row>
    <row r="185" spans="1:12" s="2" customFormat="1">
      <c r="A185" s="14">
        <v>112</v>
      </c>
      <c r="B185" s="8" t="s">
        <v>180</v>
      </c>
      <c r="C185" s="8" t="s">
        <v>171</v>
      </c>
      <c r="D185" s="9">
        <v>8</v>
      </c>
      <c r="E185" s="9"/>
      <c r="F185" s="9"/>
      <c r="G185" s="9">
        <f t="shared" si="12"/>
        <v>8</v>
      </c>
      <c r="H185" s="11"/>
      <c r="I185" s="10">
        <f t="shared" si="9"/>
        <v>0</v>
      </c>
      <c r="J185" s="10">
        <f t="shared" si="10"/>
        <v>0</v>
      </c>
      <c r="K185" s="10">
        <f t="shared" si="11"/>
        <v>0</v>
      </c>
      <c r="L185" s="20"/>
    </row>
    <row r="186" spans="1:12" s="2" customFormat="1">
      <c r="A186" s="14">
        <v>113</v>
      </c>
      <c r="B186" s="8" t="s">
        <v>181</v>
      </c>
      <c r="C186" s="8"/>
      <c r="D186" s="9">
        <v>12</v>
      </c>
      <c r="E186" s="9"/>
      <c r="F186" s="9"/>
      <c r="G186" s="9">
        <f t="shared" si="12"/>
        <v>12</v>
      </c>
      <c r="H186" s="11"/>
      <c r="I186" s="10">
        <f t="shared" si="9"/>
        <v>0</v>
      </c>
      <c r="J186" s="10">
        <f t="shared" si="10"/>
        <v>0</v>
      </c>
      <c r="K186" s="10">
        <f t="shared" si="11"/>
        <v>0</v>
      </c>
      <c r="L186" s="20"/>
    </row>
    <row r="187" spans="1:12" s="2" customFormat="1" ht="31.5">
      <c r="A187" s="14">
        <v>114</v>
      </c>
      <c r="B187" s="8" t="s">
        <v>182</v>
      </c>
      <c r="C187" s="8" t="s">
        <v>86</v>
      </c>
      <c r="D187" s="9">
        <v>14</v>
      </c>
      <c r="E187" s="9"/>
      <c r="F187" s="9"/>
      <c r="G187" s="9">
        <f t="shared" si="12"/>
        <v>14</v>
      </c>
      <c r="H187" s="11"/>
      <c r="I187" s="10">
        <f t="shared" si="9"/>
        <v>0</v>
      </c>
      <c r="J187" s="10">
        <f t="shared" si="10"/>
        <v>0</v>
      </c>
      <c r="K187" s="10">
        <f t="shared" si="11"/>
        <v>0</v>
      </c>
      <c r="L187" s="20"/>
    </row>
    <row r="188" spans="1:12" s="2" customFormat="1">
      <c r="A188" s="14">
        <v>115</v>
      </c>
      <c r="B188" s="8" t="s">
        <v>211</v>
      </c>
      <c r="C188" s="8" t="s">
        <v>405</v>
      </c>
      <c r="D188" s="9">
        <v>30</v>
      </c>
      <c r="E188" s="9"/>
      <c r="F188" s="9"/>
      <c r="G188" s="9">
        <f t="shared" si="12"/>
        <v>30</v>
      </c>
      <c r="H188" s="11"/>
      <c r="I188" s="10">
        <f t="shared" si="9"/>
        <v>0</v>
      </c>
      <c r="J188" s="10">
        <f t="shared" si="10"/>
        <v>0</v>
      </c>
      <c r="K188" s="10">
        <f t="shared" si="11"/>
        <v>0</v>
      </c>
      <c r="L188" s="20"/>
    </row>
    <row r="189" spans="1:12" s="2" customFormat="1">
      <c r="A189" s="14">
        <v>116</v>
      </c>
      <c r="B189" s="8" t="s">
        <v>406</v>
      </c>
      <c r="C189" s="8" t="s">
        <v>407</v>
      </c>
      <c r="D189" s="9">
        <v>40</v>
      </c>
      <c r="E189" s="9"/>
      <c r="F189" s="9"/>
      <c r="G189" s="9">
        <f t="shared" si="12"/>
        <v>40</v>
      </c>
      <c r="H189" s="11"/>
      <c r="I189" s="10">
        <f t="shared" si="9"/>
        <v>0</v>
      </c>
      <c r="J189" s="10">
        <f t="shared" si="10"/>
        <v>0</v>
      </c>
      <c r="K189" s="10">
        <f t="shared" si="11"/>
        <v>0</v>
      </c>
      <c r="L189" s="20"/>
    </row>
    <row r="190" spans="1:12" s="2" customFormat="1" ht="31.5">
      <c r="A190" s="14">
        <v>117</v>
      </c>
      <c r="B190" s="8" t="s">
        <v>115</v>
      </c>
      <c r="C190" s="8"/>
      <c r="D190" s="9">
        <v>8</v>
      </c>
      <c r="E190" s="9"/>
      <c r="F190" s="9"/>
      <c r="G190" s="9">
        <f t="shared" si="12"/>
        <v>8</v>
      </c>
      <c r="H190" s="11"/>
      <c r="I190" s="10">
        <f t="shared" si="9"/>
        <v>0</v>
      </c>
      <c r="J190" s="10">
        <f t="shared" si="10"/>
        <v>0</v>
      </c>
      <c r="K190" s="10">
        <f t="shared" si="11"/>
        <v>0</v>
      </c>
      <c r="L190" s="20"/>
    </row>
    <row r="191" spans="1:12" s="2" customFormat="1" ht="31.5">
      <c r="A191" s="14">
        <v>118</v>
      </c>
      <c r="B191" s="8" t="s">
        <v>231</v>
      </c>
      <c r="C191" s="8"/>
      <c r="D191" s="9">
        <v>10</v>
      </c>
      <c r="E191" s="9"/>
      <c r="F191" s="9"/>
      <c r="G191" s="9">
        <f t="shared" si="12"/>
        <v>10</v>
      </c>
      <c r="H191" s="11"/>
      <c r="I191" s="10">
        <f t="shared" si="9"/>
        <v>0</v>
      </c>
      <c r="J191" s="10">
        <f t="shared" si="10"/>
        <v>0</v>
      </c>
      <c r="K191" s="10">
        <f t="shared" si="11"/>
        <v>0</v>
      </c>
      <c r="L191" s="20"/>
    </row>
    <row r="192" spans="1:12" s="2" customFormat="1" ht="31.5">
      <c r="A192" s="14">
        <v>119</v>
      </c>
      <c r="B192" s="8" t="s">
        <v>232</v>
      </c>
      <c r="C192" s="8"/>
      <c r="D192" s="9">
        <v>10</v>
      </c>
      <c r="E192" s="9"/>
      <c r="F192" s="9"/>
      <c r="G192" s="9">
        <f t="shared" si="12"/>
        <v>10</v>
      </c>
      <c r="H192" s="11"/>
      <c r="I192" s="10">
        <f t="shared" si="9"/>
        <v>0</v>
      </c>
      <c r="J192" s="10">
        <f t="shared" si="10"/>
        <v>0</v>
      </c>
      <c r="K192" s="10">
        <f t="shared" si="11"/>
        <v>0</v>
      </c>
      <c r="L192" s="20"/>
    </row>
    <row r="193" spans="1:12" s="2" customFormat="1" ht="31.5">
      <c r="A193" s="14">
        <v>120</v>
      </c>
      <c r="B193" s="8" t="s">
        <v>233</v>
      </c>
      <c r="C193" s="8"/>
      <c r="D193" s="9">
        <v>4</v>
      </c>
      <c r="E193" s="9"/>
      <c r="F193" s="9"/>
      <c r="G193" s="9">
        <f t="shared" si="12"/>
        <v>4</v>
      </c>
      <c r="H193" s="11"/>
      <c r="I193" s="10">
        <f t="shared" si="9"/>
        <v>0</v>
      </c>
      <c r="J193" s="10">
        <f t="shared" si="10"/>
        <v>0</v>
      </c>
      <c r="K193" s="10">
        <f t="shared" si="11"/>
        <v>0</v>
      </c>
      <c r="L193" s="20"/>
    </row>
    <row r="194" spans="1:12" s="2" customFormat="1" ht="31.5">
      <c r="A194" s="14">
        <v>121</v>
      </c>
      <c r="B194" s="8" t="s">
        <v>408</v>
      </c>
      <c r="C194" s="8" t="s">
        <v>409</v>
      </c>
      <c r="D194" s="9">
        <v>8</v>
      </c>
      <c r="E194" s="9"/>
      <c r="F194" s="9"/>
      <c r="G194" s="9">
        <f t="shared" si="12"/>
        <v>8</v>
      </c>
      <c r="H194" s="11"/>
      <c r="I194" s="10">
        <f t="shared" si="9"/>
        <v>0</v>
      </c>
      <c r="J194" s="10">
        <f t="shared" si="10"/>
        <v>0</v>
      </c>
      <c r="K194" s="10">
        <f t="shared" si="11"/>
        <v>0</v>
      </c>
      <c r="L194" s="20"/>
    </row>
    <row r="195" spans="1:12" s="2" customFormat="1" ht="31.5">
      <c r="A195" s="14">
        <v>122</v>
      </c>
      <c r="B195" s="8" t="s">
        <v>410</v>
      </c>
      <c r="C195" s="8" t="s">
        <v>452</v>
      </c>
      <c r="D195" s="9">
        <v>8</v>
      </c>
      <c r="E195" s="9"/>
      <c r="F195" s="9"/>
      <c r="G195" s="9">
        <f t="shared" si="12"/>
        <v>8</v>
      </c>
      <c r="H195" s="11"/>
      <c r="I195" s="10">
        <f t="shared" si="9"/>
        <v>0</v>
      </c>
      <c r="J195" s="10">
        <f t="shared" si="10"/>
        <v>0</v>
      </c>
      <c r="K195" s="10">
        <f t="shared" si="11"/>
        <v>0</v>
      </c>
      <c r="L195" s="20"/>
    </row>
    <row r="196" spans="1:12" s="2" customFormat="1" ht="31.5">
      <c r="A196" s="14">
        <v>123</v>
      </c>
      <c r="B196" s="8" t="s">
        <v>411</v>
      </c>
      <c r="C196" s="8" t="s">
        <v>453</v>
      </c>
      <c r="D196" s="9">
        <v>16</v>
      </c>
      <c r="E196" s="9"/>
      <c r="F196" s="9"/>
      <c r="G196" s="9">
        <f t="shared" si="12"/>
        <v>16</v>
      </c>
      <c r="H196" s="11"/>
      <c r="I196" s="10">
        <f t="shared" si="9"/>
        <v>0</v>
      </c>
      <c r="J196" s="10">
        <f t="shared" si="10"/>
        <v>0</v>
      </c>
      <c r="K196" s="10">
        <f t="shared" si="11"/>
        <v>0</v>
      </c>
      <c r="L196" s="20"/>
    </row>
    <row r="197" spans="1:12" s="2" customFormat="1" ht="47.25">
      <c r="A197" s="14">
        <v>124</v>
      </c>
      <c r="B197" s="8" t="s">
        <v>412</v>
      </c>
      <c r="C197" s="8" t="s">
        <v>413</v>
      </c>
      <c r="D197" s="9">
        <v>10</v>
      </c>
      <c r="E197" s="9"/>
      <c r="F197" s="9"/>
      <c r="G197" s="9">
        <f t="shared" si="12"/>
        <v>10</v>
      </c>
      <c r="H197" s="11"/>
      <c r="I197" s="10">
        <f t="shared" si="9"/>
        <v>0</v>
      </c>
      <c r="J197" s="10">
        <f t="shared" si="10"/>
        <v>0</v>
      </c>
      <c r="K197" s="10">
        <f t="shared" si="11"/>
        <v>0</v>
      </c>
      <c r="L197" s="20"/>
    </row>
    <row r="198" spans="1:12" ht="31.5">
      <c r="A198" s="14">
        <v>125</v>
      </c>
      <c r="B198" s="8" t="s">
        <v>414</v>
      </c>
      <c r="C198" s="8" t="s">
        <v>415</v>
      </c>
      <c r="D198" s="9">
        <v>16</v>
      </c>
      <c r="E198" s="9"/>
      <c r="F198" s="9"/>
      <c r="G198" s="9">
        <f t="shared" si="12"/>
        <v>16</v>
      </c>
      <c r="H198" s="11"/>
      <c r="I198" s="10">
        <f t="shared" si="9"/>
        <v>0</v>
      </c>
      <c r="J198" s="10">
        <f t="shared" si="10"/>
        <v>0</v>
      </c>
      <c r="K198" s="10">
        <f t="shared" si="11"/>
        <v>0</v>
      </c>
      <c r="L198" s="20"/>
    </row>
    <row r="199" spans="1:12" s="2" customFormat="1">
      <c r="A199" s="14">
        <v>126</v>
      </c>
      <c r="B199" s="8" t="s">
        <v>106</v>
      </c>
      <c r="C199" s="8" t="s">
        <v>416</v>
      </c>
      <c r="D199" s="9">
        <v>40</v>
      </c>
      <c r="E199" s="9"/>
      <c r="F199" s="9"/>
      <c r="G199" s="9">
        <f t="shared" si="12"/>
        <v>40</v>
      </c>
      <c r="H199" s="11"/>
      <c r="I199" s="10">
        <f t="shared" si="9"/>
        <v>0</v>
      </c>
      <c r="J199" s="10">
        <f t="shared" si="10"/>
        <v>0</v>
      </c>
      <c r="K199" s="10">
        <f t="shared" si="11"/>
        <v>0</v>
      </c>
      <c r="L199" s="20"/>
    </row>
    <row r="200" spans="1:12" s="2" customFormat="1" ht="31.5">
      <c r="A200" s="6"/>
      <c r="B200" s="6" t="s">
        <v>295</v>
      </c>
      <c r="C200" s="7"/>
      <c r="D200" s="7"/>
      <c r="E200" s="7"/>
      <c r="F200" s="7"/>
      <c r="G200" s="7"/>
      <c r="H200" s="7"/>
      <c r="I200" s="7"/>
      <c r="J200" s="7"/>
      <c r="K200" s="7"/>
      <c r="L200" s="31"/>
    </row>
    <row r="201" spans="1:12" s="2" customFormat="1">
      <c r="A201" s="14">
        <v>1</v>
      </c>
      <c r="B201" s="8" t="s">
        <v>27</v>
      </c>
      <c r="C201" s="8"/>
      <c r="D201" s="9">
        <v>20</v>
      </c>
      <c r="E201" s="9">
        <v>3</v>
      </c>
      <c r="F201" s="9">
        <v>5</v>
      </c>
      <c r="G201" s="9">
        <f t="shared" si="12"/>
        <v>28</v>
      </c>
      <c r="H201" s="11"/>
      <c r="I201" s="10">
        <f t="shared" ref="I201:I264" si="13">ROUND(G201*H201,2)</f>
        <v>0</v>
      </c>
      <c r="J201" s="10">
        <f t="shared" ref="J201:J264" si="14">ROUND(I201*$J$4,2)</f>
        <v>0</v>
      </c>
      <c r="K201" s="10">
        <f t="shared" ref="K201:K264" si="15">I201+J201</f>
        <v>0</v>
      </c>
      <c r="L201" s="20"/>
    </row>
    <row r="202" spans="1:12" s="2" customFormat="1" ht="31.5">
      <c r="A202" s="14">
        <v>2</v>
      </c>
      <c r="B202" s="8" t="s">
        <v>28</v>
      </c>
      <c r="C202" s="8" t="s">
        <v>418</v>
      </c>
      <c r="D202" s="9">
        <v>6</v>
      </c>
      <c r="E202" s="9">
        <v>1</v>
      </c>
      <c r="F202" s="9"/>
      <c r="G202" s="9">
        <f t="shared" si="12"/>
        <v>7</v>
      </c>
      <c r="H202" s="11"/>
      <c r="I202" s="10">
        <f t="shared" si="13"/>
        <v>0</v>
      </c>
      <c r="J202" s="10">
        <f t="shared" si="14"/>
        <v>0</v>
      </c>
      <c r="K202" s="10">
        <f t="shared" si="15"/>
        <v>0</v>
      </c>
      <c r="L202" s="20"/>
    </row>
    <row r="203" spans="1:12" s="2" customFormat="1" ht="31.5">
      <c r="A203" s="14">
        <v>3</v>
      </c>
      <c r="B203" s="8" t="s">
        <v>167</v>
      </c>
      <c r="C203" s="8" t="s">
        <v>166</v>
      </c>
      <c r="D203" s="9">
        <v>4</v>
      </c>
      <c r="E203" s="9">
        <v>1</v>
      </c>
      <c r="F203" s="9"/>
      <c r="G203" s="9">
        <f t="shared" si="12"/>
        <v>5</v>
      </c>
      <c r="H203" s="11"/>
      <c r="I203" s="10">
        <f t="shared" si="13"/>
        <v>0</v>
      </c>
      <c r="J203" s="10">
        <f t="shared" si="14"/>
        <v>0</v>
      </c>
      <c r="K203" s="10">
        <f t="shared" si="15"/>
        <v>0</v>
      </c>
      <c r="L203" s="20"/>
    </row>
    <row r="204" spans="1:12" s="2" customFormat="1" ht="31.5">
      <c r="A204" s="14">
        <v>4</v>
      </c>
      <c r="B204" s="8" t="s">
        <v>168</v>
      </c>
      <c r="C204" s="8" t="s">
        <v>84</v>
      </c>
      <c r="D204" s="9">
        <v>20</v>
      </c>
      <c r="E204" s="9"/>
      <c r="F204" s="9"/>
      <c r="G204" s="9">
        <f t="shared" si="12"/>
        <v>20</v>
      </c>
      <c r="H204" s="11"/>
      <c r="I204" s="10">
        <f t="shared" si="13"/>
        <v>0</v>
      </c>
      <c r="J204" s="10">
        <f t="shared" si="14"/>
        <v>0</v>
      </c>
      <c r="K204" s="10">
        <f t="shared" si="15"/>
        <v>0</v>
      </c>
      <c r="L204" s="20"/>
    </row>
    <row r="205" spans="1:12" s="2" customFormat="1" ht="31.5">
      <c r="A205" s="14">
        <v>5</v>
      </c>
      <c r="B205" s="8" t="s">
        <v>31</v>
      </c>
      <c r="C205" s="8" t="s">
        <v>84</v>
      </c>
      <c r="D205" s="9">
        <v>24</v>
      </c>
      <c r="E205" s="9"/>
      <c r="F205" s="9"/>
      <c r="G205" s="9">
        <f t="shared" si="12"/>
        <v>24</v>
      </c>
      <c r="H205" s="11"/>
      <c r="I205" s="10">
        <f t="shared" si="13"/>
        <v>0</v>
      </c>
      <c r="J205" s="10">
        <f t="shared" si="14"/>
        <v>0</v>
      </c>
      <c r="K205" s="10">
        <f t="shared" si="15"/>
        <v>0</v>
      </c>
      <c r="L205" s="20"/>
    </row>
    <row r="206" spans="1:12" s="2" customFormat="1">
      <c r="A206" s="14">
        <v>6</v>
      </c>
      <c r="B206" s="8" t="s">
        <v>169</v>
      </c>
      <c r="C206" s="8" t="s">
        <v>84</v>
      </c>
      <c r="D206" s="9">
        <v>8</v>
      </c>
      <c r="E206" s="9"/>
      <c r="F206" s="9"/>
      <c r="G206" s="9">
        <f t="shared" si="12"/>
        <v>8</v>
      </c>
      <c r="H206" s="11"/>
      <c r="I206" s="10">
        <f t="shared" si="13"/>
        <v>0</v>
      </c>
      <c r="J206" s="10">
        <f t="shared" si="14"/>
        <v>0</v>
      </c>
      <c r="K206" s="10">
        <f t="shared" si="15"/>
        <v>0</v>
      </c>
      <c r="L206" s="20"/>
    </row>
    <row r="207" spans="1:12" s="2" customFormat="1">
      <c r="A207" s="14">
        <v>7</v>
      </c>
      <c r="B207" s="8" t="s">
        <v>170</v>
      </c>
      <c r="C207" s="8" t="s">
        <v>85</v>
      </c>
      <c r="D207" s="9">
        <v>8</v>
      </c>
      <c r="E207" s="9"/>
      <c r="F207" s="9"/>
      <c r="G207" s="9">
        <f t="shared" si="12"/>
        <v>8</v>
      </c>
      <c r="H207" s="11"/>
      <c r="I207" s="10">
        <f t="shared" si="13"/>
        <v>0</v>
      </c>
      <c r="J207" s="10">
        <f t="shared" si="14"/>
        <v>0</v>
      </c>
      <c r="K207" s="10">
        <f t="shared" si="15"/>
        <v>0</v>
      </c>
      <c r="L207" s="20"/>
    </row>
    <row r="208" spans="1:12" s="2" customFormat="1">
      <c r="A208" s="14">
        <v>8</v>
      </c>
      <c r="B208" s="8" t="s">
        <v>29</v>
      </c>
      <c r="C208" s="8"/>
      <c r="D208" s="9">
        <v>8</v>
      </c>
      <c r="E208" s="9">
        <v>1</v>
      </c>
      <c r="F208" s="9">
        <v>5</v>
      </c>
      <c r="G208" s="9">
        <f t="shared" si="12"/>
        <v>14</v>
      </c>
      <c r="H208" s="11"/>
      <c r="I208" s="10">
        <f t="shared" si="13"/>
        <v>0</v>
      </c>
      <c r="J208" s="10">
        <f t="shared" si="14"/>
        <v>0</v>
      </c>
      <c r="K208" s="10">
        <f t="shared" si="15"/>
        <v>0</v>
      </c>
      <c r="L208" s="20"/>
    </row>
    <row r="209" spans="1:12" s="2" customFormat="1">
      <c r="A209" s="14">
        <v>9</v>
      </c>
      <c r="B209" s="8" t="s">
        <v>183</v>
      </c>
      <c r="C209" s="8"/>
      <c r="D209" s="9">
        <v>500</v>
      </c>
      <c r="E209" s="9"/>
      <c r="F209" s="9"/>
      <c r="G209" s="9">
        <f t="shared" si="12"/>
        <v>500</v>
      </c>
      <c r="H209" s="11"/>
      <c r="I209" s="10">
        <f t="shared" si="13"/>
        <v>0</v>
      </c>
      <c r="J209" s="10">
        <f t="shared" si="14"/>
        <v>0</v>
      </c>
      <c r="K209" s="10">
        <f t="shared" si="15"/>
        <v>0</v>
      </c>
      <c r="L209" s="20"/>
    </row>
    <row r="210" spans="1:12" s="2" customFormat="1">
      <c r="A210" s="14">
        <v>10</v>
      </c>
      <c r="B210" s="8" t="s">
        <v>417</v>
      </c>
      <c r="C210" s="8" t="s">
        <v>419</v>
      </c>
      <c r="D210" s="9">
        <v>6</v>
      </c>
      <c r="E210" s="9"/>
      <c r="F210" s="9"/>
      <c r="G210" s="9">
        <f t="shared" si="12"/>
        <v>6</v>
      </c>
      <c r="H210" s="11"/>
      <c r="I210" s="10">
        <f t="shared" si="13"/>
        <v>0</v>
      </c>
      <c r="J210" s="10">
        <f t="shared" si="14"/>
        <v>0</v>
      </c>
      <c r="K210" s="10">
        <f t="shared" si="15"/>
        <v>0</v>
      </c>
      <c r="L210" s="20"/>
    </row>
    <row r="211" spans="1:12" s="2" customFormat="1">
      <c r="A211" s="14">
        <v>11</v>
      </c>
      <c r="B211" s="8" t="s">
        <v>273</v>
      </c>
      <c r="C211" s="8" t="s">
        <v>420</v>
      </c>
      <c r="D211" s="9">
        <v>0</v>
      </c>
      <c r="E211" s="9">
        <v>2</v>
      </c>
      <c r="F211" s="9">
        <v>5</v>
      </c>
      <c r="G211" s="9">
        <f t="shared" si="12"/>
        <v>7</v>
      </c>
      <c r="H211" s="11"/>
      <c r="I211" s="10">
        <f t="shared" si="13"/>
        <v>0</v>
      </c>
      <c r="J211" s="10">
        <f t="shared" si="14"/>
        <v>0</v>
      </c>
      <c r="K211" s="10">
        <f t="shared" si="15"/>
        <v>0</v>
      </c>
      <c r="L211" s="20"/>
    </row>
    <row r="212" spans="1:12">
      <c r="A212" s="14">
        <v>12</v>
      </c>
      <c r="B212" s="8" t="s">
        <v>262</v>
      </c>
      <c r="C212" s="8"/>
      <c r="D212" s="9">
        <v>6</v>
      </c>
      <c r="E212" s="9">
        <v>5</v>
      </c>
      <c r="F212" s="9">
        <v>6</v>
      </c>
      <c r="G212" s="9">
        <f t="shared" si="12"/>
        <v>17</v>
      </c>
      <c r="H212" s="11"/>
      <c r="I212" s="10">
        <f t="shared" si="13"/>
        <v>0</v>
      </c>
      <c r="J212" s="10">
        <f t="shared" si="14"/>
        <v>0</v>
      </c>
      <c r="K212" s="10">
        <f t="shared" si="15"/>
        <v>0</v>
      </c>
      <c r="L212" s="20"/>
    </row>
    <row r="213" spans="1:12" s="2" customFormat="1" ht="31.5">
      <c r="A213" s="14">
        <v>13</v>
      </c>
      <c r="B213" s="8" t="s">
        <v>272</v>
      </c>
      <c r="C213" s="8" t="s">
        <v>421</v>
      </c>
      <c r="D213" s="9">
        <v>4</v>
      </c>
      <c r="E213" s="9">
        <v>1</v>
      </c>
      <c r="F213" s="9">
        <v>5</v>
      </c>
      <c r="G213" s="9">
        <f t="shared" si="12"/>
        <v>10</v>
      </c>
      <c r="H213" s="11"/>
      <c r="I213" s="10">
        <f t="shared" si="13"/>
        <v>0</v>
      </c>
      <c r="J213" s="10">
        <f t="shared" si="14"/>
        <v>0</v>
      </c>
      <c r="K213" s="10">
        <f t="shared" si="15"/>
        <v>0</v>
      </c>
      <c r="L213" s="20"/>
    </row>
    <row r="214" spans="1:12" s="2" customFormat="1" ht="31.5">
      <c r="A214" s="6"/>
      <c r="B214" s="6" t="s">
        <v>294</v>
      </c>
      <c r="C214" s="7"/>
      <c r="D214" s="7"/>
      <c r="E214" s="7"/>
      <c r="F214" s="7"/>
      <c r="G214" s="7"/>
      <c r="H214" s="7"/>
      <c r="I214" s="7"/>
      <c r="J214" s="7"/>
      <c r="K214" s="7"/>
      <c r="L214" s="31"/>
    </row>
    <row r="215" spans="1:12" s="2" customFormat="1" ht="31.5">
      <c r="A215" s="14">
        <v>1</v>
      </c>
      <c r="B215" s="8" t="s">
        <v>26</v>
      </c>
      <c r="C215" s="8" t="s">
        <v>23</v>
      </c>
      <c r="D215" s="9">
        <v>120</v>
      </c>
      <c r="E215" s="9">
        <v>10</v>
      </c>
      <c r="F215" s="9">
        <v>25</v>
      </c>
      <c r="G215" s="9">
        <f t="shared" si="12"/>
        <v>155</v>
      </c>
      <c r="H215" s="11"/>
      <c r="I215" s="10">
        <f t="shared" si="13"/>
        <v>0</v>
      </c>
      <c r="J215" s="10">
        <f t="shared" si="14"/>
        <v>0</v>
      </c>
      <c r="K215" s="10">
        <f t="shared" si="15"/>
        <v>0</v>
      </c>
      <c r="L215" s="20"/>
    </row>
    <row r="216" spans="1:12" s="2" customFormat="1" ht="31.5">
      <c r="A216" s="14">
        <v>2</v>
      </c>
      <c r="B216" s="8" t="s">
        <v>205</v>
      </c>
      <c r="C216" s="8" t="s">
        <v>23</v>
      </c>
      <c r="D216" s="9">
        <v>12</v>
      </c>
      <c r="E216" s="9">
        <v>10</v>
      </c>
      <c r="F216" s="9"/>
      <c r="G216" s="9">
        <f t="shared" si="12"/>
        <v>22</v>
      </c>
      <c r="H216" s="11"/>
      <c r="I216" s="10">
        <f t="shared" si="13"/>
        <v>0</v>
      </c>
      <c r="J216" s="10">
        <f t="shared" si="14"/>
        <v>0</v>
      </c>
      <c r="K216" s="10">
        <f t="shared" si="15"/>
        <v>0</v>
      </c>
      <c r="L216" s="20"/>
    </row>
    <row r="217" spans="1:12" s="2" customFormat="1" ht="31.5">
      <c r="A217" s="14">
        <v>3</v>
      </c>
      <c r="B217" s="8" t="s">
        <v>25</v>
      </c>
      <c r="C217" s="8" t="s">
        <v>23</v>
      </c>
      <c r="D217" s="9">
        <v>20</v>
      </c>
      <c r="E217" s="9">
        <v>5</v>
      </c>
      <c r="F217" s="9">
        <v>5</v>
      </c>
      <c r="G217" s="9">
        <f t="shared" si="12"/>
        <v>30</v>
      </c>
      <c r="H217" s="11"/>
      <c r="I217" s="10">
        <f t="shared" si="13"/>
        <v>0</v>
      </c>
      <c r="J217" s="10">
        <f t="shared" si="14"/>
        <v>0</v>
      </c>
      <c r="K217" s="10">
        <f t="shared" si="15"/>
        <v>0</v>
      </c>
      <c r="L217" s="20"/>
    </row>
    <row r="218" spans="1:12" s="2" customFormat="1" ht="47.25">
      <c r="A218" s="14">
        <v>4</v>
      </c>
      <c r="B218" s="8" t="s">
        <v>257</v>
      </c>
      <c r="C218" s="8" t="s">
        <v>422</v>
      </c>
      <c r="D218" s="9">
        <v>20</v>
      </c>
      <c r="E218" s="9">
        <v>5</v>
      </c>
      <c r="F218" s="9">
        <v>10</v>
      </c>
      <c r="G218" s="9">
        <f t="shared" ref="G218:G274" si="16">SUM(D218:F218)</f>
        <v>35</v>
      </c>
      <c r="H218" s="11"/>
      <c r="I218" s="10">
        <f t="shared" si="13"/>
        <v>0</v>
      </c>
      <c r="J218" s="10">
        <f t="shared" si="14"/>
        <v>0</v>
      </c>
      <c r="K218" s="10">
        <f t="shared" si="15"/>
        <v>0</v>
      </c>
      <c r="L218" s="20"/>
    </row>
    <row r="219" spans="1:12" s="2" customFormat="1" ht="31.5">
      <c r="A219" s="14">
        <v>5</v>
      </c>
      <c r="B219" s="8" t="s">
        <v>259</v>
      </c>
      <c r="C219" s="8" t="s">
        <v>258</v>
      </c>
      <c r="D219" s="9">
        <v>4</v>
      </c>
      <c r="E219" s="9">
        <v>2</v>
      </c>
      <c r="F219" s="9">
        <v>5</v>
      </c>
      <c r="G219" s="9">
        <f t="shared" si="16"/>
        <v>11</v>
      </c>
      <c r="H219" s="11"/>
      <c r="I219" s="10">
        <f t="shared" si="13"/>
        <v>0</v>
      </c>
      <c r="J219" s="10">
        <f t="shared" si="14"/>
        <v>0</v>
      </c>
      <c r="K219" s="10">
        <f t="shared" si="15"/>
        <v>0</v>
      </c>
      <c r="L219" s="20"/>
    </row>
    <row r="220" spans="1:12" s="2" customFormat="1" ht="31.5">
      <c r="A220" s="14">
        <v>6</v>
      </c>
      <c r="B220" s="8" t="s">
        <v>5</v>
      </c>
      <c r="C220" s="8" t="s">
        <v>15</v>
      </c>
      <c r="D220" s="9">
        <v>16</v>
      </c>
      <c r="E220" s="9"/>
      <c r="F220" s="9"/>
      <c r="G220" s="9">
        <f t="shared" si="16"/>
        <v>16</v>
      </c>
      <c r="H220" s="11"/>
      <c r="I220" s="10">
        <f t="shared" si="13"/>
        <v>0</v>
      </c>
      <c r="J220" s="10">
        <f t="shared" si="14"/>
        <v>0</v>
      </c>
      <c r="K220" s="10">
        <f t="shared" si="15"/>
        <v>0</v>
      </c>
      <c r="L220" s="20"/>
    </row>
    <row r="221" spans="1:12" s="2" customFormat="1" ht="31.5">
      <c r="A221" s="14">
        <v>7</v>
      </c>
      <c r="B221" s="8" t="s">
        <v>6</v>
      </c>
      <c r="C221" s="8" t="s">
        <v>15</v>
      </c>
      <c r="D221" s="9">
        <v>16</v>
      </c>
      <c r="E221" s="9"/>
      <c r="F221" s="9"/>
      <c r="G221" s="9">
        <f t="shared" si="16"/>
        <v>16</v>
      </c>
      <c r="H221" s="11"/>
      <c r="I221" s="10">
        <f t="shared" si="13"/>
        <v>0</v>
      </c>
      <c r="J221" s="10">
        <f t="shared" si="14"/>
        <v>0</v>
      </c>
      <c r="K221" s="10">
        <f t="shared" si="15"/>
        <v>0</v>
      </c>
      <c r="L221" s="20"/>
    </row>
    <row r="222" spans="1:12" s="2" customFormat="1" ht="31.5">
      <c r="A222" s="14">
        <v>8</v>
      </c>
      <c r="B222" s="8" t="s">
        <v>7</v>
      </c>
      <c r="C222" s="8" t="s">
        <v>15</v>
      </c>
      <c r="D222" s="9">
        <v>16</v>
      </c>
      <c r="E222" s="9"/>
      <c r="F222" s="9"/>
      <c r="G222" s="9">
        <f t="shared" si="16"/>
        <v>16</v>
      </c>
      <c r="H222" s="11"/>
      <c r="I222" s="10">
        <f t="shared" si="13"/>
        <v>0</v>
      </c>
      <c r="J222" s="10">
        <f t="shared" si="14"/>
        <v>0</v>
      </c>
      <c r="K222" s="10">
        <f t="shared" si="15"/>
        <v>0</v>
      </c>
      <c r="L222" s="20"/>
    </row>
    <row r="223" spans="1:12" s="2" customFormat="1" ht="31.5">
      <c r="A223" s="14">
        <v>9</v>
      </c>
      <c r="B223" s="8" t="s">
        <v>423</v>
      </c>
      <c r="C223" s="8" t="s">
        <v>424</v>
      </c>
      <c r="D223" s="9">
        <v>80</v>
      </c>
      <c r="E223" s="9"/>
      <c r="F223" s="9"/>
      <c r="G223" s="9">
        <f t="shared" si="16"/>
        <v>80</v>
      </c>
      <c r="H223" s="11"/>
      <c r="I223" s="10">
        <f t="shared" si="13"/>
        <v>0</v>
      </c>
      <c r="J223" s="10">
        <f t="shared" si="14"/>
        <v>0</v>
      </c>
      <c r="K223" s="10">
        <f t="shared" si="15"/>
        <v>0</v>
      </c>
      <c r="L223" s="20"/>
    </row>
    <row r="224" spans="1:12" s="2" customFormat="1" ht="31.5">
      <c r="A224" s="14">
        <v>10</v>
      </c>
      <c r="B224" s="8" t="s">
        <v>423</v>
      </c>
      <c r="C224" s="8" t="s">
        <v>425</v>
      </c>
      <c r="D224" s="9">
        <v>20</v>
      </c>
      <c r="E224" s="9"/>
      <c r="F224" s="9"/>
      <c r="G224" s="9">
        <f t="shared" si="16"/>
        <v>20</v>
      </c>
      <c r="H224" s="11"/>
      <c r="I224" s="10">
        <f t="shared" si="13"/>
        <v>0</v>
      </c>
      <c r="J224" s="10">
        <f t="shared" si="14"/>
        <v>0</v>
      </c>
      <c r="K224" s="10">
        <f t="shared" si="15"/>
        <v>0</v>
      </c>
      <c r="L224" s="20"/>
    </row>
    <row r="225" spans="1:12" s="2" customFormat="1">
      <c r="A225" s="14">
        <v>11</v>
      </c>
      <c r="B225" s="8" t="s">
        <v>426</v>
      </c>
      <c r="C225" s="8" t="s">
        <v>427</v>
      </c>
      <c r="D225" s="9">
        <v>10</v>
      </c>
      <c r="E225" s="9"/>
      <c r="F225" s="9"/>
      <c r="G225" s="9">
        <f t="shared" si="16"/>
        <v>10</v>
      </c>
      <c r="H225" s="11"/>
      <c r="I225" s="10">
        <f t="shared" si="13"/>
        <v>0</v>
      </c>
      <c r="J225" s="10">
        <f t="shared" si="14"/>
        <v>0</v>
      </c>
      <c r="K225" s="10">
        <f t="shared" si="15"/>
        <v>0</v>
      </c>
      <c r="L225" s="20"/>
    </row>
    <row r="226" spans="1:12" s="2" customFormat="1" ht="31.5">
      <c r="A226" s="14">
        <v>12</v>
      </c>
      <c r="B226" s="8" t="s">
        <v>237</v>
      </c>
      <c r="C226" s="8" t="s">
        <v>238</v>
      </c>
      <c r="D226" s="9">
        <v>40</v>
      </c>
      <c r="E226" s="9"/>
      <c r="F226" s="9"/>
      <c r="G226" s="9">
        <f t="shared" si="16"/>
        <v>40</v>
      </c>
      <c r="H226" s="11"/>
      <c r="I226" s="10">
        <f t="shared" si="13"/>
        <v>0</v>
      </c>
      <c r="J226" s="10">
        <f t="shared" si="14"/>
        <v>0</v>
      </c>
      <c r="K226" s="10">
        <f t="shared" si="15"/>
        <v>0</v>
      </c>
      <c r="L226" s="20"/>
    </row>
    <row r="227" spans="1:12" s="2" customFormat="1" ht="31.5">
      <c r="A227" s="14">
        <v>13</v>
      </c>
      <c r="B227" s="8" t="s">
        <v>428</v>
      </c>
      <c r="C227" s="8" t="s">
        <v>12</v>
      </c>
      <c r="D227" s="9">
        <v>16</v>
      </c>
      <c r="E227" s="9">
        <v>2</v>
      </c>
      <c r="F227" s="9">
        <v>5</v>
      </c>
      <c r="G227" s="9">
        <f t="shared" si="16"/>
        <v>23</v>
      </c>
      <c r="H227" s="11"/>
      <c r="I227" s="10">
        <f t="shared" si="13"/>
        <v>0</v>
      </c>
      <c r="J227" s="10">
        <f t="shared" si="14"/>
        <v>0</v>
      </c>
      <c r="K227" s="10">
        <f t="shared" si="15"/>
        <v>0</v>
      </c>
      <c r="L227" s="20"/>
    </row>
    <row r="228" spans="1:12" s="2" customFormat="1" ht="31.5">
      <c r="A228" s="14">
        <v>14</v>
      </c>
      <c r="B228" s="8" t="s">
        <v>429</v>
      </c>
      <c r="C228" s="8" t="s">
        <v>430</v>
      </c>
      <c r="D228" s="9">
        <v>16</v>
      </c>
      <c r="E228" s="9"/>
      <c r="F228" s="9"/>
      <c r="G228" s="9">
        <f t="shared" si="16"/>
        <v>16</v>
      </c>
      <c r="H228" s="11"/>
      <c r="I228" s="10">
        <f t="shared" si="13"/>
        <v>0</v>
      </c>
      <c r="J228" s="10">
        <f t="shared" si="14"/>
        <v>0</v>
      </c>
      <c r="K228" s="10">
        <f t="shared" si="15"/>
        <v>0</v>
      </c>
      <c r="L228" s="20"/>
    </row>
    <row r="229" spans="1:12" s="2" customFormat="1">
      <c r="A229" s="14">
        <v>15</v>
      </c>
      <c r="B229" s="8" t="s">
        <v>109</v>
      </c>
      <c r="C229" s="8"/>
      <c r="D229" s="9">
        <v>20</v>
      </c>
      <c r="E229" s="9"/>
      <c r="F229" s="9"/>
      <c r="G229" s="9">
        <f t="shared" si="16"/>
        <v>20</v>
      </c>
      <c r="H229" s="11"/>
      <c r="I229" s="10">
        <f t="shared" si="13"/>
        <v>0</v>
      </c>
      <c r="J229" s="10">
        <f t="shared" si="14"/>
        <v>0</v>
      </c>
      <c r="K229" s="10">
        <f t="shared" si="15"/>
        <v>0</v>
      </c>
      <c r="L229" s="20"/>
    </row>
    <row r="230" spans="1:12" s="2" customFormat="1">
      <c r="A230" s="14">
        <v>16</v>
      </c>
      <c r="B230" s="8" t="s">
        <v>269</v>
      </c>
      <c r="C230" s="8" t="s">
        <v>270</v>
      </c>
      <c r="D230" s="9"/>
      <c r="E230" s="9">
        <v>2</v>
      </c>
      <c r="F230" s="9">
        <v>5</v>
      </c>
      <c r="G230" s="9">
        <f t="shared" si="16"/>
        <v>7</v>
      </c>
      <c r="H230" s="11"/>
      <c r="I230" s="10">
        <f t="shared" si="13"/>
        <v>0</v>
      </c>
      <c r="J230" s="10">
        <f t="shared" si="14"/>
        <v>0</v>
      </c>
      <c r="K230" s="10">
        <f t="shared" si="15"/>
        <v>0</v>
      </c>
      <c r="L230" s="20"/>
    </row>
    <row r="231" spans="1:12" s="2" customFormat="1">
      <c r="A231" s="14">
        <v>17</v>
      </c>
      <c r="B231" s="8" t="s">
        <v>61</v>
      </c>
      <c r="C231" s="8" t="s">
        <v>432</v>
      </c>
      <c r="D231" s="9">
        <v>10</v>
      </c>
      <c r="E231" s="9"/>
      <c r="F231" s="9"/>
      <c r="G231" s="9">
        <f t="shared" si="16"/>
        <v>10</v>
      </c>
      <c r="H231" s="11"/>
      <c r="I231" s="10">
        <f t="shared" si="13"/>
        <v>0</v>
      </c>
      <c r="J231" s="10">
        <f t="shared" si="14"/>
        <v>0</v>
      </c>
      <c r="K231" s="10">
        <f t="shared" si="15"/>
        <v>0</v>
      </c>
      <c r="L231" s="20"/>
    </row>
    <row r="232" spans="1:12" s="2" customFormat="1">
      <c r="A232" s="14">
        <v>18</v>
      </c>
      <c r="B232" s="8" t="s">
        <v>62</v>
      </c>
      <c r="C232" s="8" t="s">
        <v>433</v>
      </c>
      <c r="D232" s="9">
        <v>20</v>
      </c>
      <c r="E232" s="9">
        <v>2</v>
      </c>
      <c r="F232" s="9">
        <v>5</v>
      </c>
      <c r="G232" s="9">
        <f t="shared" si="16"/>
        <v>27</v>
      </c>
      <c r="H232" s="11"/>
      <c r="I232" s="10">
        <f t="shared" si="13"/>
        <v>0</v>
      </c>
      <c r="J232" s="10">
        <f t="shared" si="14"/>
        <v>0</v>
      </c>
      <c r="K232" s="10">
        <f t="shared" si="15"/>
        <v>0</v>
      </c>
      <c r="L232" s="20"/>
    </row>
    <row r="233" spans="1:12" s="2" customFormat="1">
      <c r="A233" s="14">
        <v>19</v>
      </c>
      <c r="B233" s="8" t="s">
        <v>102</v>
      </c>
      <c r="C233" s="8" t="s">
        <v>132</v>
      </c>
      <c r="D233" s="9">
        <v>20</v>
      </c>
      <c r="E233" s="9"/>
      <c r="F233" s="9"/>
      <c r="G233" s="9">
        <f t="shared" si="16"/>
        <v>20</v>
      </c>
      <c r="H233" s="11"/>
      <c r="I233" s="10">
        <f t="shared" si="13"/>
        <v>0</v>
      </c>
      <c r="J233" s="10">
        <f t="shared" si="14"/>
        <v>0</v>
      </c>
      <c r="K233" s="10">
        <f t="shared" si="15"/>
        <v>0</v>
      </c>
      <c r="L233" s="20"/>
    </row>
    <row r="234" spans="1:12" s="2" customFormat="1">
      <c r="A234" s="14">
        <v>20</v>
      </c>
      <c r="B234" s="8" t="s">
        <v>103</v>
      </c>
      <c r="C234" s="8" t="s">
        <v>132</v>
      </c>
      <c r="D234" s="9">
        <v>20</v>
      </c>
      <c r="E234" s="9"/>
      <c r="F234" s="9"/>
      <c r="G234" s="9">
        <f t="shared" si="16"/>
        <v>20</v>
      </c>
      <c r="H234" s="11"/>
      <c r="I234" s="10">
        <f t="shared" si="13"/>
        <v>0</v>
      </c>
      <c r="J234" s="10">
        <f t="shared" si="14"/>
        <v>0</v>
      </c>
      <c r="K234" s="10">
        <f t="shared" si="15"/>
        <v>0</v>
      </c>
      <c r="L234" s="20"/>
    </row>
    <row r="235" spans="1:12" s="2" customFormat="1">
      <c r="A235" s="14">
        <v>21</v>
      </c>
      <c r="B235" s="8" t="s">
        <v>107</v>
      </c>
      <c r="C235" s="8" t="s">
        <v>132</v>
      </c>
      <c r="D235" s="9">
        <v>20</v>
      </c>
      <c r="E235" s="9"/>
      <c r="F235" s="9"/>
      <c r="G235" s="9">
        <f t="shared" si="16"/>
        <v>20</v>
      </c>
      <c r="H235" s="11"/>
      <c r="I235" s="10">
        <f t="shared" si="13"/>
        <v>0</v>
      </c>
      <c r="J235" s="10">
        <f t="shared" si="14"/>
        <v>0</v>
      </c>
      <c r="K235" s="10">
        <f t="shared" si="15"/>
        <v>0</v>
      </c>
      <c r="L235" s="20"/>
    </row>
    <row r="236" spans="1:12" s="2" customFormat="1">
      <c r="A236" s="14">
        <v>22</v>
      </c>
      <c r="B236" s="8" t="s">
        <v>490</v>
      </c>
      <c r="C236" s="8" t="s">
        <v>488</v>
      </c>
      <c r="D236" s="9">
        <v>4</v>
      </c>
      <c r="E236" s="9"/>
      <c r="F236" s="9"/>
      <c r="G236" s="9">
        <f t="shared" si="16"/>
        <v>4</v>
      </c>
      <c r="H236" s="11"/>
      <c r="I236" s="10">
        <f t="shared" si="13"/>
        <v>0</v>
      </c>
      <c r="J236" s="10">
        <f t="shared" si="14"/>
        <v>0</v>
      </c>
      <c r="K236" s="10">
        <f t="shared" si="15"/>
        <v>0</v>
      </c>
      <c r="L236" s="20"/>
    </row>
    <row r="237" spans="1:12" s="2" customFormat="1">
      <c r="A237" s="14">
        <v>23</v>
      </c>
      <c r="B237" s="8" t="s">
        <v>491</v>
      </c>
      <c r="C237" s="8" t="s">
        <v>132</v>
      </c>
      <c r="D237" s="9">
        <v>4</v>
      </c>
      <c r="E237" s="9"/>
      <c r="F237" s="9"/>
      <c r="G237" s="9">
        <f t="shared" si="16"/>
        <v>4</v>
      </c>
      <c r="H237" s="11"/>
      <c r="I237" s="10">
        <f t="shared" si="13"/>
        <v>0</v>
      </c>
      <c r="J237" s="10">
        <f t="shared" si="14"/>
        <v>0</v>
      </c>
      <c r="K237" s="10">
        <f t="shared" si="15"/>
        <v>0</v>
      </c>
      <c r="L237" s="20"/>
    </row>
    <row r="238" spans="1:12" s="2" customFormat="1">
      <c r="A238" s="14">
        <v>24</v>
      </c>
      <c r="B238" s="8" t="s">
        <v>221</v>
      </c>
      <c r="C238" s="8" t="s">
        <v>434</v>
      </c>
      <c r="D238" s="9">
        <v>22</v>
      </c>
      <c r="E238" s="9"/>
      <c r="F238" s="9"/>
      <c r="G238" s="9">
        <f t="shared" si="16"/>
        <v>22</v>
      </c>
      <c r="H238" s="11"/>
      <c r="I238" s="10">
        <f t="shared" si="13"/>
        <v>0</v>
      </c>
      <c r="J238" s="10">
        <f t="shared" si="14"/>
        <v>0</v>
      </c>
      <c r="K238" s="10">
        <f t="shared" si="15"/>
        <v>0</v>
      </c>
      <c r="L238" s="20"/>
    </row>
    <row r="239" spans="1:12" s="2" customFormat="1">
      <c r="A239" s="14">
        <v>25</v>
      </c>
      <c r="B239" s="8" t="s">
        <v>222</v>
      </c>
      <c r="C239" s="8" t="s">
        <v>240</v>
      </c>
      <c r="D239" s="9">
        <v>20</v>
      </c>
      <c r="E239" s="9"/>
      <c r="F239" s="9"/>
      <c r="G239" s="9">
        <f t="shared" si="16"/>
        <v>20</v>
      </c>
      <c r="H239" s="11"/>
      <c r="I239" s="10">
        <f t="shared" si="13"/>
        <v>0</v>
      </c>
      <c r="J239" s="10">
        <f t="shared" si="14"/>
        <v>0</v>
      </c>
      <c r="K239" s="10">
        <f t="shared" si="15"/>
        <v>0</v>
      </c>
      <c r="L239" s="20"/>
    </row>
    <row r="240" spans="1:12" s="2" customFormat="1">
      <c r="A240" s="14">
        <v>26</v>
      </c>
      <c r="B240" s="8" t="s">
        <v>223</v>
      </c>
      <c r="C240" s="8" t="s">
        <v>239</v>
      </c>
      <c r="D240" s="9">
        <v>12</v>
      </c>
      <c r="E240" s="9"/>
      <c r="F240" s="9"/>
      <c r="G240" s="9">
        <f t="shared" si="16"/>
        <v>12</v>
      </c>
      <c r="H240" s="11"/>
      <c r="I240" s="10">
        <f t="shared" si="13"/>
        <v>0</v>
      </c>
      <c r="J240" s="10">
        <f t="shared" si="14"/>
        <v>0</v>
      </c>
      <c r="K240" s="10">
        <f t="shared" si="15"/>
        <v>0</v>
      </c>
      <c r="L240" s="20"/>
    </row>
    <row r="241" spans="1:12" s="2" customFormat="1">
      <c r="A241" s="14">
        <v>27</v>
      </c>
      <c r="B241" s="8" t="s">
        <v>53</v>
      </c>
      <c r="C241" s="8" t="s">
        <v>435</v>
      </c>
      <c r="D241" s="9">
        <v>14</v>
      </c>
      <c r="E241" s="9"/>
      <c r="F241" s="9"/>
      <c r="G241" s="9">
        <f t="shared" si="16"/>
        <v>14</v>
      </c>
      <c r="H241" s="11"/>
      <c r="I241" s="10">
        <f t="shared" si="13"/>
        <v>0</v>
      </c>
      <c r="J241" s="10">
        <f t="shared" si="14"/>
        <v>0</v>
      </c>
      <c r="K241" s="10">
        <f t="shared" si="15"/>
        <v>0</v>
      </c>
      <c r="L241" s="20"/>
    </row>
    <row r="242" spans="1:12" s="2" customFormat="1">
      <c r="A242" s="14">
        <v>28</v>
      </c>
      <c r="B242" s="8" t="s">
        <v>53</v>
      </c>
      <c r="C242" s="8" t="s">
        <v>436</v>
      </c>
      <c r="D242" s="9">
        <v>14</v>
      </c>
      <c r="E242" s="9"/>
      <c r="F242" s="9"/>
      <c r="G242" s="9">
        <f t="shared" si="16"/>
        <v>14</v>
      </c>
      <c r="H242" s="11"/>
      <c r="I242" s="10">
        <f t="shared" si="13"/>
        <v>0</v>
      </c>
      <c r="J242" s="10">
        <f t="shared" si="14"/>
        <v>0</v>
      </c>
      <c r="K242" s="10">
        <f t="shared" si="15"/>
        <v>0</v>
      </c>
      <c r="L242" s="20"/>
    </row>
    <row r="243" spans="1:12" ht="31.5">
      <c r="A243" s="14">
        <v>29</v>
      </c>
      <c r="B243" s="8" t="s">
        <v>121</v>
      </c>
      <c r="C243" s="8"/>
      <c r="D243" s="9">
        <v>14</v>
      </c>
      <c r="E243" s="9"/>
      <c r="F243" s="9"/>
      <c r="G243" s="9">
        <f t="shared" si="16"/>
        <v>14</v>
      </c>
      <c r="H243" s="11"/>
      <c r="I243" s="10">
        <f t="shared" si="13"/>
        <v>0</v>
      </c>
      <c r="J243" s="10">
        <f t="shared" si="14"/>
        <v>0</v>
      </c>
      <c r="K243" s="10">
        <f t="shared" si="15"/>
        <v>0</v>
      </c>
      <c r="L243" s="20"/>
    </row>
    <row r="244" spans="1:12" s="2" customFormat="1" ht="31.5">
      <c r="A244" s="14">
        <v>30</v>
      </c>
      <c r="B244" s="8" t="s">
        <v>493</v>
      </c>
      <c r="C244" s="8" t="s">
        <v>494</v>
      </c>
      <c r="D244" s="9">
        <v>20</v>
      </c>
      <c r="E244" s="9"/>
      <c r="F244" s="9"/>
      <c r="G244" s="9">
        <f>SUM(D244:F244)</f>
        <v>20</v>
      </c>
      <c r="H244" s="11"/>
      <c r="I244" s="10">
        <f>ROUND(G244*H244,2)</f>
        <v>0</v>
      </c>
      <c r="J244" s="10">
        <f>ROUND(I244*$J$4,2)</f>
        <v>0</v>
      </c>
      <c r="K244" s="10">
        <f>I244+J244</f>
        <v>0</v>
      </c>
      <c r="L244" s="20"/>
    </row>
    <row r="245" spans="1:12" s="2" customFormat="1" ht="47.25">
      <c r="A245" s="6"/>
      <c r="B245" s="6" t="s">
        <v>293</v>
      </c>
      <c r="C245" s="7"/>
      <c r="D245" s="7"/>
      <c r="E245" s="7"/>
      <c r="F245" s="7"/>
      <c r="G245" s="7"/>
      <c r="H245" s="7"/>
      <c r="I245" s="7"/>
      <c r="J245" s="7"/>
      <c r="K245" s="7"/>
      <c r="L245" s="31"/>
    </row>
    <row r="246" spans="1:12" s="2" customFormat="1" ht="31.5">
      <c r="A246" s="14">
        <v>1</v>
      </c>
      <c r="B246" s="8" t="s">
        <v>24</v>
      </c>
      <c r="C246" s="8" t="s">
        <v>8</v>
      </c>
      <c r="D246" s="9">
        <v>30</v>
      </c>
      <c r="E246" s="9">
        <v>2</v>
      </c>
      <c r="F246" s="9">
        <v>5</v>
      </c>
      <c r="G246" s="9">
        <f t="shared" si="16"/>
        <v>37</v>
      </c>
      <c r="H246" s="11"/>
      <c r="I246" s="10">
        <f t="shared" si="13"/>
        <v>0</v>
      </c>
      <c r="J246" s="10">
        <f t="shared" si="14"/>
        <v>0</v>
      </c>
      <c r="K246" s="10">
        <f t="shared" si="15"/>
        <v>0</v>
      </c>
      <c r="L246" s="20"/>
    </row>
    <row r="247" spans="1:12" s="2" customFormat="1" ht="31.5">
      <c r="A247" s="14">
        <v>2</v>
      </c>
      <c r="B247" s="8" t="s">
        <v>24</v>
      </c>
      <c r="C247" s="8" t="s">
        <v>9</v>
      </c>
      <c r="D247" s="9">
        <v>8</v>
      </c>
      <c r="E247" s="9">
        <v>2</v>
      </c>
      <c r="F247" s="9"/>
      <c r="G247" s="9">
        <f t="shared" si="16"/>
        <v>10</v>
      </c>
      <c r="H247" s="11"/>
      <c r="I247" s="10">
        <f t="shared" si="13"/>
        <v>0</v>
      </c>
      <c r="J247" s="10">
        <f t="shared" si="14"/>
        <v>0</v>
      </c>
      <c r="K247" s="10">
        <f t="shared" si="15"/>
        <v>0</v>
      </c>
      <c r="L247" s="20"/>
    </row>
    <row r="248" spans="1:12" s="2" customFormat="1" ht="31.5">
      <c r="A248" s="14">
        <v>3</v>
      </c>
      <c r="B248" s="8" t="s">
        <v>24</v>
      </c>
      <c r="C248" s="8" t="s">
        <v>101</v>
      </c>
      <c r="D248" s="9">
        <v>4</v>
      </c>
      <c r="E248" s="9">
        <v>2</v>
      </c>
      <c r="F248" s="9"/>
      <c r="G248" s="9">
        <f t="shared" si="16"/>
        <v>6</v>
      </c>
      <c r="H248" s="11"/>
      <c r="I248" s="10">
        <f t="shared" si="13"/>
        <v>0</v>
      </c>
      <c r="J248" s="10">
        <f t="shared" si="14"/>
        <v>0</v>
      </c>
      <c r="K248" s="10">
        <f t="shared" si="15"/>
        <v>0</v>
      </c>
      <c r="L248" s="20"/>
    </row>
    <row r="249" spans="1:12" s="2" customFormat="1" ht="31.5">
      <c r="A249" s="14">
        <v>4</v>
      </c>
      <c r="B249" s="8" t="s">
        <v>10</v>
      </c>
      <c r="C249" s="8" t="s">
        <v>172</v>
      </c>
      <c r="D249" s="9">
        <v>24</v>
      </c>
      <c r="E249" s="9"/>
      <c r="F249" s="9"/>
      <c r="G249" s="9">
        <f t="shared" si="16"/>
        <v>24</v>
      </c>
      <c r="H249" s="11"/>
      <c r="I249" s="10">
        <f t="shared" si="13"/>
        <v>0</v>
      </c>
      <c r="J249" s="10">
        <f t="shared" si="14"/>
        <v>0</v>
      </c>
      <c r="K249" s="10">
        <f t="shared" si="15"/>
        <v>0</v>
      </c>
      <c r="L249" s="20"/>
    </row>
    <row r="250" spans="1:12" s="2" customFormat="1" ht="31.5">
      <c r="A250" s="14">
        <v>5</v>
      </c>
      <c r="B250" s="8" t="s">
        <v>10</v>
      </c>
      <c r="C250" s="8" t="s">
        <v>173</v>
      </c>
      <c r="D250" s="9">
        <v>20</v>
      </c>
      <c r="E250" s="9">
        <v>10</v>
      </c>
      <c r="F250" s="9">
        <v>15</v>
      </c>
      <c r="G250" s="9">
        <f t="shared" si="16"/>
        <v>45</v>
      </c>
      <c r="H250" s="11"/>
      <c r="I250" s="10">
        <f t="shared" si="13"/>
        <v>0</v>
      </c>
      <c r="J250" s="10">
        <f t="shared" si="14"/>
        <v>0</v>
      </c>
      <c r="K250" s="10">
        <f t="shared" si="15"/>
        <v>0</v>
      </c>
      <c r="L250" s="20"/>
    </row>
    <row r="251" spans="1:12" s="2" customFormat="1">
      <c r="A251" s="14">
        <v>6</v>
      </c>
      <c r="B251" s="8" t="s">
        <v>437</v>
      </c>
      <c r="C251" s="8" t="s">
        <v>438</v>
      </c>
      <c r="D251" s="9">
        <v>6</v>
      </c>
      <c r="E251" s="9"/>
      <c r="F251" s="9"/>
      <c r="G251" s="9">
        <f t="shared" si="16"/>
        <v>6</v>
      </c>
      <c r="H251" s="11"/>
      <c r="I251" s="10">
        <f t="shared" si="13"/>
        <v>0</v>
      </c>
      <c r="J251" s="10">
        <f t="shared" si="14"/>
        <v>0</v>
      </c>
      <c r="K251" s="10">
        <f t="shared" si="15"/>
        <v>0</v>
      </c>
      <c r="L251" s="20"/>
    </row>
    <row r="252" spans="1:12" s="2" customFormat="1" ht="31.5">
      <c r="A252" s="14">
        <v>7</v>
      </c>
      <c r="B252" s="8" t="s">
        <v>439</v>
      </c>
      <c r="C252" s="8" t="s">
        <v>440</v>
      </c>
      <c r="D252" s="9">
        <v>8</v>
      </c>
      <c r="E252" s="9">
        <v>1</v>
      </c>
      <c r="F252" s="9">
        <v>5</v>
      </c>
      <c r="G252" s="9">
        <f t="shared" si="16"/>
        <v>14</v>
      </c>
      <c r="H252" s="11"/>
      <c r="I252" s="10">
        <f t="shared" si="13"/>
        <v>0</v>
      </c>
      <c r="J252" s="10">
        <f t="shared" si="14"/>
        <v>0</v>
      </c>
      <c r="K252" s="10">
        <f t="shared" si="15"/>
        <v>0</v>
      </c>
      <c r="L252" s="20"/>
    </row>
    <row r="253" spans="1:12" s="2" customFormat="1">
      <c r="A253" s="14">
        <v>8</v>
      </c>
      <c r="B253" s="8" t="s">
        <v>285</v>
      </c>
      <c r="C253" s="8" t="s">
        <v>441</v>
      </c>
      <c r="D253" s="9">
        <v>2</v>
      </c>
      <c r="E253" s="9"/>
      <c r="F253" s="9"/>
      <c r="G253" s="9">
        <f t="shared" si="16"/>
        <v>2</v>
      </c>
      <c r="H253" s="11"/>
      <c r="I253" s="10">
        <f t="shared" si="13"/>
        <v>0</v>
      </c>
      <c r="J253" s="10">
        <f t="shared" si="14"/>
        <v>0</v>
      </c>
      <c r="K253" s="10">
        <f t="shared" si="15"/>
        <v>0</v>
      </c>
      <c r="L253" s="20"/>
    </row>
    <row r="254" spans="1:12" s="2" customFormat="1" ht="31.5">
      <c r="A254" s="14">
        <v>9</v>
      </c>
      <c r="B254" s="8" t="s">
        <v>10</v>
      </c>
      <c r="C254" s="8" t="s">
        <v>280</v>
      </c>
      <c r="D254" s="9">
        <v>2</v>
      </c>
      <c r="E254" s="9"/>
      <c r="F254" s="9"/>
      <c r="G254" s="9">
        <f t="shared" si="16"/>
        <v>2</v>
      </c>
      <c r="H254" s="11"/>
      <c r="I254" s="10">
        <f t="shared" si="13"/>
        <v>0</v>
      </c>
      <c r="J254" s="10">
        <f t="shared" si="14"/>
        <v>0</v>
      </c>
      <c r="K254" s="10">
        <f t="shared" si="15"/>
        <v>0</v>
      </c>
      <c r="L254" s="20"/>
    </row>
    <row r="255" spans="1:12" s="2" customFormat="1" ht="31.5">
      <c r="A255" s="14">
        <v>10</v>
      </c>
      <c r="B255" s="8" t="s">
        <v>10</v>
      </c>
      <c r="C255" s="8" t="s">
        <v>281</v>
      </c>
      <c r="D255" s="9">
        <v>2</v>
      </c>
      <c r="E255" s="9"/>
      <c r="F255" s="9"/>
      <c r="G255" s="9">
        <f t="shared" si="16"/>
        <v>2</v>
      </c>
      <c r="H255" s="11"/>
      <c r="I255" s="10">
        <f t="shared" si="13"/>
        <v>0</v>
      </c>
      <c r="J255" s="10">
        <f t="shared" si="14"/>
        <v>0</v>
      </c>
      <c r="K255" s="10">
        <f t="shared" si="15"/>
        <v>0</v>
      </c>
      <c r="L255" s="20"/>
    </row>
    <row r="256" spans="1:12" s="2" customFormat="1" ht="31.5">
      <c r="A256" s="14">
        <v>11</v>
      </c>
      <c r="B256" s="8" t="s">
        <v>10</v>
      </c>
      <c r="C256" s="8" t="s">
        <v>282</v>
      </c>
      <c r="D256" s="9">
        <v>2</v>
      </c>
      <c r="E256" s="9"/>
      <c r="F256" s="9"/>
      <c r="G256" s="9">
        <f t="shared" si="16"/>
        <v>2</v>
      </c>
      <c r="H256" s="11"/>
      <c r="I256" s="10">
        <f t="shared" si="13"/>
        <v>0</v>
      </c>
      <c r="J256" s="10">
        <f t="shared" si="14"/>
        <v>0</v>
      </c>
      <c r="K256" s="10">
        <f t="shared" si="15"/>
        <v>0</v>
      </c>
      <c r="L256" s="20"/>
    </row>
    <row r="257" spans="1:12" s="2" customFormat="1" ht="31.5">
      <c r="A257" s="14">
        <v>12</v>
      </c>
      <c r="B257" s="8" t="s">
        <v>10</v>
      </c>
      <c r="C257" s="8" t="s">
        <v>283</v>
      </c>
      <c r="D257" s="9">
        <v>2</v>
      </c>
      <c r="E257" s="9"/>
      <c r="F257" s="9"/>
      <c r="G257" s="9">
        <f t="shared" si="16"/>
        <v>2</v>
      </c>
      <c r="H257" s="11"/>
      <c r="I257" s="10">
        <f t="shared" si="13"/>
        <v>0</v>
      </c>
      <c r="J257" s="10">
        <f t="shared" si="14"/>
        <v>0</v>
      </c>
      <c r="K257" s="10">
        <f t="shared" si="15"/>
        <v>0</v>
      </c>
      <c r="L257" s="20"/>
    </row>
    <row r="258" spans="1:12" s="2" customFormat="1" ht="63">
      <c r="A258" s="14">
        <v>13</v>
      </c>
      <c r="B258" s="8" t="s">
        <v>266</v>
      </c>
      <c r="C258" s="8" t="s">
        <v>265</v>
      </c>
      <c r="D258" s="9">
        <v>6</v>
      </c>
      <c r="E258" s="9">
        <v>3</v>
      </c>
      <c r="F258" s="9">
        <v>5</v>
      </c>
      <c r="G258" s="9">
        <f t="shared" si="16"/>
        <v>14</v>
      </c>
      <c r="H258" s="11"/>
      <c r="I258" s="10">
        <f t="shared" si="13"/>
        <v>0</v>
      </c>
      <c r="J258" s="10">
        <f t="shared" si="14"/>
        <v>0</v>
      </c>
      <c r="K258" s="10">
        <f t="shared" si="15"/>
        <v>0</v>
      </c>
      <c r="L258" s="20"/>
    </row>
    <row r="259" spans="1:12" s="2" customFormat="1">
      <c r="A259" s="14">
        <v>14</v>
      </c>
      <c r="B259" s="8" t="s">
        <v>174</v>
      </c>
      <c r="C259" s="8" t="s">
        <v>175</v>
      </c>
      <c r="D259" s="9">
        <v>20</v>
      </c>
      <c r="E259" s="9"/>
      <c r="F259" s="9"/>
      <c r="G259" s="9">
        <f t="shared" si="16"/>
        <v>20</v>
      </c>
      <c r="H259" s="11"/>
      <c r="I259" s="10">
        <f t="shared" si="13"/>
        <v>0</v>
      </c>
      <c r="J259" s="10">
        <f t="shared" si="14"/>
        <v>0</v>
      </c>
      <c r="K259" s="10">
        <f t="shared" si="15"/>
        <v>0</v>
      </c>
      <c r="L259" s="20"/>
    </row>
    <row r="260" spans="1:12" s="2" customFormat="1">
      <c r="A260" s="14">
        <v>15</v>
      </c>
      <c r="B260" s="8" t="s">
        <v>176</v>
      </c>
      <c r="C260" s="8" t="s">
        <v>177</v>
      </c>
      <c r="D260" s="9">
        <v>8</v>
      </c>
      <c r="E260" s="9"/>
      <c r="F260" s="9"/>
      <c r="G260" s="9">
        <f t="shared" si="16"/>
        <v>8</v>
      </c>
      <c r="H260" s="11"/>
      <c r="I260" s="10">
        <f t="shared" si="13"/>
        <v>0</v>
      </c>
      <c r="J260" s="10">
        <f t="shared" si="14"/>
        <v>0</v>
      </c>
      <c r="K260" s="10">
        <f t="shared" si="15"/>
        <v>0</v>
      </c>
      <c r="L260" s="20"/>
    </row>
    <row r="261" spans="1:12" s="2" customFormat="1">
      <c r="A261" s="14">
        <v>16</v>
      </c>
      <c r="B261" s="8" t="s">
        <v>178</v>
      </c>
      <c r="C261" s="8" t="s">
        <v>179</v>
      </c>
      <c r="D261" s="9">
        <v>8</v>
      </c>
      <c r="E261" s="9"/>
      <c r="F261" s="9"/>
      <c r="G261" s="9">
        <f t="shared" si="16"/>
        <v>8</v>
      </c>
      <c r="H261" s="11"/>
      <c r="I261" s="10">
        <f t="shared" si="13"/>
        <v>0</v>
      </c>
      <c r="J261" s="10">
        <f t="shared" si="14"/>
        <v>0</v>
      </c>
      <c r="K261" s="10">
        <f t="shared" si="15"/>
        <v>0</v>
      </c>
      <c r="L261" s="20"/>
    </row>
    <row r="262" spans="1:12" s="2" customFormat="1">
      <c r="A262" s="14">
        <v>17</v>
      </c>
      <c r="B262" s="8" t="s">
        <v>137</v>
      </c>
      <c r="C262" s="8" t="s">
        <v>454</v>
      </c>
      <c r="D262" s="9">
        <v>10</v>
      </c>
      <c r="E262" s="9"/>
      <c r="F262" s="9"/>
      <c r="G262" s="9">
        <f t="shared" si="16"/>
        <v>10</v>
      </c>
      <c r="H262" s="11"/>
      <c r="I262" s="10">
        <f t="shared" si="13"/>
        <v>0</v>
      </c>
      <c r="J262" s="10">
        <f t="shared" si="14"/>
        <v>0</v>
      </c>
      <c r="K262" s="10">
        <f t="shared" si="15"/>
        <v>0</v>
      </c>
      <c r="L262" s="20"/>
    </row>
    <row r="263" spans="1:12" s="2" customFormat="1">
      <c r="A263" s="14">
        <v>18</v>
      </c>
      <c r="B263" s="8" t="s">
        <v>30</v>
      </c>
      <c r="C263" s="8" t="s">
        <v>136</v>
      </c>
      <c r="D263" s="9">
        <v>20</v>
      </c>
      <c r="E263" s="9"/>
      <c r="F263" s="9"/>
      <c r="G263" s="9">
        <f t="shared" si="16"/>
        <v>20</v>
      </c>
      <c r="H263" s="11"/>
      <c r="I263" s="10">
        <f t="shared" si="13"/>
        <v>0</v>
      </c>
      <c r="J263" s="10">
        <f t="shared" si="14"/>
        <v>0</v>
      </c>
      <c r="K263" s="10">
        <f t="shared" si="15"/>
        <v>0</v>
      </c>
      <c r="L263" s="20"/>
    </row>
    <row r="264" spans="1:12" s="2" customFormat="1">
      <c r="A264" s="14">
        <v>19</v>
      </c>
      <c r="B264" s="8" t="s">
        <v>445</v>
      </c>
      <c r="C264" s="8" t="s">
        <v>447</v>
      </c>
      <c r="D264" s="9">
        <v>2</v>
      </c>
      <c r="E264" s="9"/>
      <c r="F264" s="9"/>
      <c r="G264" s="9">
        <f t="shared" si="16"/>
        <v>2</v>
      </c>
      <c r="H264" s="11"/>
      <c r="I264" s="10">
        <f t="shared" si="13"/>
        <v>0</v>
      </c>
      <c r="J264" s="10">
        <f t="shared" si="14"/>
        <v>0</v>
      </c>
      <c r="K264" s="10">
        <f t="shared" si="15"/>
        <v>0</v>
      </c>
      <c r="L264" s="20"/>
    </row>
    <row r="265" spans="1:12" ht="39.75" customHeight="1">
      <c r="A265" s="14">
        <v>20</v>
      </c>
      <c r="B265" s="8" t="s">
        <v>444</v>
      </c>
      <c r="C265" s="8" t="s">
        <v>443</v>
      </c>
      <c r="D265" s="9">
        <v>8</v>
      </c>
      <c r="E265" s="9"/>
      <c r="F265" s="9"/>
      <c r="G265" s="9">
        <f t="shared" si="16"/>
        <v>8</v>
      </c>
      <c r="H265" s="11"/>
      <c r="I265" s="10">
        <f t="shared" ref="I265:I293" si="17">ROUND(G265*H265,2)</f>
        <v>0</v>
      </c>
      <c r="J265" s="10">
        <f t="shared" ref="J265:J293" si="18">ROUND(I265*$J$4,2)</f>
        <v>0</v>
      </c>
      <c r="K265" s="10">
        <f t="shared" ref="K265:K293" si="19">I265+J265</f>
        <v>0</v>
      </c>
      <c r="L265" s="20"/>
    </row>
    <row r="266" spans="1:12">
      <c r="A266" s="14">
        <v>21</v>
      </c>
      <c r="B266" s="8" t="s">
        <v>446</v>
      </c>
      <c r="C266" s="8" t="s">
        <v>448</v>
      </c>
      <c r="D266" s="9">
        <v>18</v>
      </c>
      <c r="E266" s="9"/>
      <c r="F266" s="9"/>
      <c r="G266" s="9">
        <f t="shared" si="16"/>
        <v>18</v>
      </c>
      <c r="H266" s="11"/>
      <c r="I266" s="10">
        <f t="shared" si="17"/>
        <v>0</v>
      </c>
      <c r="J266" s="10">
        <f t="shared" si="18"/>
        <v>0</v>
      </c>
      <c r="K266" s="10">
        <f t="shared" si="19"/>
        <v>0</v>
      </c>
      <c r="L266" s="20"/>
    </row>
    <row r="267" spans="1:12" ht="31.5">
      <c r="A267" s="6"/>
      <c r="B267" s="6" t="s">
        <v>292</v>
      </c>
      <c r="C267" s="7"/>
      <c r="D267" s="7"/>
      <c r="E267" s="7"/>
      <c r="F267" s="7"/>
      <c r="G267" s="7"/>
      <c r="H267" s="7"/>
      <c r="I267" s="7"/>
      <c r="J267" s="7"/>
      <c r="K267" s="7"/>
      <c r="L267" s="29"/>
    </row>
    <row r="268" spans="1:12" ht="31.5">
      <c r="A268" s="4">
        <v>1</v>
      </c>
      <c r="B268" s="8" t="s">
        <v>450</v>
      </c>
      <c r="C268" s="8" t="s">
        <v>455</v>
      </c>
      <c r="D268" s="9">
        <v>4</v>
      </c>
      <c r="E268" s="9">
        <v>1</v>
      </c>
      <c r="F268" s="9">
        <v>5</v>
      </c>
      <c r="G268" s="9">
        <f t="shared" si="16"/>
        <v>10</v>
      </c>
      <c r="H268" s="11"/>
      <c r="I268" s="10">
        <f t="shared" si="17"/>
        <v>0</v>
      </c>
      <c r="J268" s="10">
        <f t="shared" si="18"/>
        <v>0</v>
      </c>
      <c r="K268" s="10">
        <f t="shared" si="19"/>
        <v>0</v>
      </c>
      <c r="L268" s="20"/>
    </row>
    <row r="269" spans="1:12" ht="31.5">
      <c r="A269" s="4">
        <v>2</v>
      </c>
      <c r="B269" s="8" t="s">
        <v>246</v>
      </c>
      <c r="C269" s="8" t="s">
        <v>451</v>
      </c>
      <c r="D269" s="9">
        <v>4</v>
      </c>
      <c r="E269" s="9"/>
      <c r="F269" s="9"/>
      <c r="G269" s="9">
        <f t="shared" si="16"/>
        <v>4</v>
      </c>
      <c r="H269" s="11"/>
      <c r="I269" s="10">
        <f t="shared" si="17"/>
        <v>0</v>
      </c>
      <c r="J269" s="10">
        <f t="shared" si="18"/>
        <v>0</v>
      </c>
      <c r="K269" s="10">
        <f t="shared" si="19"/>
        <v>0</v>
      </c>
      <c r="L269" s="20"/>
    </row>
    <row r="270" spans="1:12" ht="72.75" customHeight="1">
      <c r="A270" s="4">
        <v>3</v>
      </c>
      <c r="B270" s="8" t="s">
        <v>254</v>
      </c>
      <c r="C270" s="8" t="s">
        <v>253</v>
      </c>
      <c r="D270" s="9">
        <v>8</v>
      </c>
      <c r="E270" s="9"/>
      <c r="F270" s="9"/>
      <c r="G270" s="9">
        <f t="shared" si="16"/>
        <v>8</v>
      </c>
      <c r="H270" s="11"/>
      <c r="I270" s="10">
        <f t="shared" si="17"/>
        <v>0</v>
      </c>
      <c r="J270" s="10">
        <f t="shared" si="18"/>
        <v>0</v>
      </c>
      <c r="K270" s="10">
        <f t="shared" si="19"/>
        <v>0</v>
      </c>
      <c r="L270" s="20"/>
    </row>
    <row r="271" spans="1:12" ht="31.5">
      <c r="A271" s="55"/>
      <c r="B271" s="46"/>
      <c r="C271" s="46" t="s">
        <v>314</v>
      </c>
      <c r="D271" s="37"/>
      <c r="E271" s="37"/>
      <c r="F271" s="37"/>
      <c r="G271" s="37"/>
      <c r="H271" s="37"/>
      <c r="I271" s="37"/>
      <c r="J271" s="37"/>
      <c r="K271" s="37"/>
      <c r="L271" s="38">
        <f>SUM(K7:K270)</f>
        <v>0</v>
      </c>
    </row>
    <row r="272" spans="1:12" s="2" customFormat="1">
      <c r="A272" s="45"/>
      <c r="B272" s="62" t="s">
        <v>289</v>
      </c>
      <c r="C272" s="63"/>
      <c r="D272" s="41"/>
      <c r="E272" s="41"/>
      <c r="F272" s="41"/>
      <c r="G272" s="41"/>
      <c r="H272" s="41"/>
      <c r="I272" s="41"/>
      <c r="J272" s="41"/>
      <c r="K272" s="41"/>
      <c r="L272" s="41"/>
    </row>
    <row r="273" spans="1:12" ht="31.5">
      <c r="A273" s="6"/>
      <c r="B273" s="47" t="s">
        <v>291</v>
      </c>
      <c r="C273" s="39"/>
      <c r="D273" s="39"/>
      <c r="E273" s="39"/>
      <c r="F273" s="39"/>
      <c r="G273" s="39"/>
      <c r="H273" s="39"/>
      <c r="I273" s="39"/>
      <c r="J273" s="39"/>
      <c r="K273" s="39"/>
      <c r="L273" s="31"/>
    </row>
    <row r="274" spans="1:12" s="2" customFormat="1" ht="63">
      <c r="A274" s="4">
        <v>1</v>
      </c>
      <c r="B274" s="8" t="s">
        <v>67</v>
      </c>
      <c r="C274" s="8" t="s">
        <v>202</v>
      </c>
      <c r="D274" s="9">
        <v>400</v>
      </c>
      <c r="E274" s="9">
        <v>15</v>
      </c>
      <c r="F274" s="9">
        <v>10</v>
      </c>
      <c r="G274" s="9">
        <f t="shared" si="16"/>
        <v>425</v>
      </c>
      <c r="H274" s="11"/>
      <c r="I274" s="10">
        <f t="shared" si="17"/>
        <v>0</v>
      </c>
      <c r="J274" s="10">
        <f t="shared" si="18"/>
        <v>0</v>
      </c>
      <c r="K274" s="10">
        <f t="shared" si="19"/>
        <v>0</v>
      </c>
      <c r="L274" s="20"/>
    </row>
    <row r="275" spans="1:12" s="2" customFormat="1" ht="48" customHeight="1">
      <c r="A275" s="6"/>
      <c r="B275" s="6" t="s">
        <v>290</v>
      </c>
      <c r="C275" s="7"/>
      <c r="D275" s="7"/>
      <c r="E275" s="7"/>
      <c r="F275" s="7"/>
      <c r="G275" s="7"/>
      <c r="H275" s="7"/>
      <c r="I275" s="7"/>
      <c r="J275" s="7"/>
      <c r="K275" s="7"/>
      <c r="L275" s="31"/>
    </row>
    <row r="276" spans="1:12" s="2" customFormat="1" ht="47.25">
      <c r="A276" s="4">
        <v>1</v>
      </c>
      <c r="B276" s="8" t="s">
        <v>215</v>
      </c>
      <c r="C276" s="58" t="s">
        <v>499</v>
      </c>
      <c r="D276" s="9">
        <v>6</v>
      </c>
      <c r="E276" s="9"/>
      <c r="F276" s="9"/>
      <c r="G276" s="9">
        <f t="shared" ref="G276:G281" si="20">SUM(D276:F276)</f>
        <v>6</v>
      </c>
      <c r="H276" s="11"/>
      <c r="I276" s="10">
        <f t="shared" si="17"/>
        <v>0</v>
      </c>
      <c r="J276" s="10">
        <f t="shared" si="18"/>
        <v>0</v>
      </c>
      <c r="K276" s="10">
        <f t="shared" si="19"/>
        <v>0</v>
      </c>
      <c r="L276" s="20"/>
    </row>
    <row r="277" spans="1:12" s="2" customFormat="1" ht="31.5">
      <c r="A277" s="4">
        <v>2</v>
      </c>
      <c r="B277" s="8" t="s">
        <v>216</v>
      </c>
      <c r="C277" s="58" t="s">
        <v>500</v>
      </c>
      <c r="D277" s="9">
        <v>6</v>
      </c>
      <c r="E277" s="9"/>
      <c r="F277" s="9"/>
      <c r="G277" s="9">
        <f t="shared" si="20"/>
        <v>6</v>
      </c>
      <c r="H277" s="11"/>
      <c r="I277" s="10">
        <f t="shared" si="17"/>
        <v>0</v>
      </c>
      <c r="J277" s="10">
        <f t="shared" si="18"/>
        <v>0</v>
      </c>
      <c r="K277" s="10">
        <f t="shared" si="19"/>
        <v>0</v>
      </c>
      <c r="L277" s="20"/>
    </row>
    <row r="278" spans="1:12" s="2" customFormat="1" ht="31.5">
      <c r="A278" s="4">
        <v>3</v>
      </c>
      <c r="B278" s="8" t="s">
        <v>52</v>
      </c>
      <c r="C278" s="8" t="s">
        <v>470</v>
      </c>
      <c r="D278" s="9">
        <v>12</v>
      </c>
      <c r="E278" s="9"/>
      <c r="F278" s="9"/>
      <c r="G278" s="9">
        <f t="shared" si="20"/>
        <v>12</v>
      </c>
      <c r="H278" s="11"/>
      <c r="I278" s="10">
        <f t="shared" si="17"/>
        <v>0</v>
      </c>
      <c r="J278" s="10">
        <f t="shared" si="18"/>
        <v>0</v>
      </c>
      <c r="K278" s="10">
        <f t="shared" si="19"/>
        <v>0</v>
      </c>
      <c r="L278" s="20"/>
    </row>
    <row r="279" spans="1:12" s="2" customFormat="1" ht="47.25">
      <c r="A279" s="4">
        <v>4</v>
      </c>
      <c r="B279" s="8" t="s">
        <v>217</v>
      </c>
      <c r="C279" s="8" t="s">
        <v>471</v>
      </c>
      <c r="D279" s="9">
        <v>6</v>
      </c>
      <c r="E279" s="9"/>
      <c r="F279" s="9"/>
      <c r="G279" s="9">
        <f t="shared" si="20"/>
        <v>6</v>
      </c>
      <c r="H279" s="11"/>
      <c r="I279" s="10">
        <f t="shared" si="17"/>
        <v>0</v>
      </c>
      <c r="J279" s="10">
        <f t="shared" si="18"/>
        <v>0</v>
      </c>
      <c r="K279" s="10">
        <f t="shared" si="19"/>
        <v>0</v>
      </c>
      <c r="L279" s="20"/>
    </row>
    <row r="280" spans="1:12" s="2" customFormat="1" ht="31.5">
      <c r="A280" s="4">
        <v>5</v>
      </c>
      <c r="B280" s="8" t="s">
        <v>94</v>
      </c>
      <c r="C280" s="8" t="s">
        <v>456</v>
      </c>
      <c r="D280" s="9">
        <v>6</v>
      </c>
      <c r="E280" s="9"/>
      <c r="F280" s="9"/>
      <c r="G280" s="9">
        <f t="shared" si="20"/>
        <v>6</v>
      </c>
      <c r="H280" s="11"/>
      <c r="I280" s="10">
        <f t="shared" si="17"/>
        <v>0</v>
      </c>
      <c r="J280" s="10">
        <f t="shared" si="18"/>
        <v>0</v>
      </c>
      <c r="K280" s="10">
        <f t="shared" si="19"/>
        <v>0</v>
      </c>
      <c r="L280" s="20"/>
    </row>
    <row r="281" spans="1:12" s="2" customFormat="1" ht="31.5">
      <c r="A281" s="4">
        <v>6</v>
      </c>
      <c r="B281" s="8" t="s">
        <v>327</v>
      </c>
      <c r="C281" s="8" t="s">
        <v>457</v>
      </c>
      <c r="D281" s="9">
        <v>16</v>
      </c>
      <c r="E281" s="9"/>
      <c r="F281" s="9"/>
      <c r="G281" s="9">
        <f t="shared" si="20"/>
        <v>16</v>
      </c>
      <c r="H281" s="11"/>
      <c r="I281" s="10">
        <f t="shared" si="17"/>
        <v>0</v>
      </c>
      <c r="J281" s="10">
        <f t="shared" si="18"/>
        <v>0</v>
      </c>
      <c r="K281" s="10">
        <f t="shared" si="19"/>
        <v>0</v>
      </c>
      <c r="L281" s="20"/>
    </row>
    <row r="282" spans="1:12" s="2" customFormat="1" ht="47.25">
      <c r="A282" s="4">
        <v>7</v>
      </c>
      <c r="B282" s="8" t="s">
        <v>96</v>
      </c>
      <c r="C282" s="8" t="s">
        <v>458</v>
      </c>
      <c r="D282" s="9">
        <v>10</v>
      </c>
      <c r="E282" s="9"/>
      <c r="F282" s="9"/>
      <c r="G282" s="9">
        <f t="shared" ref="G282:G293" si="21">SUM(D282:F282)</f>
        <v>10</v>
      </c>
      <c r="H282" s="11"/>
      <c r="I282" s="10">
        <f t="shared" si="17"/>
        <v>0</v>
      </c>
      <c r="J282" s="10">
        <f t="shared" si="18"/>
        <v>0</v>
      </c>
      <c r="K282" s="10">
        <f t="shared" si="19"/>
        <v>0</v>
      </c>
      <c r="L282" s="20"/>
    </row>
    <row r="283" spans="1:12" s="2" customFormat="1">
      <c r="A283" s="4">
        <v>8</v>
      </c>
      <c r="B283" s="8" t="s">
        <v>95</v>
      </c>
      <c r="C283" s="8" t="s">
        <v>219</v>
      </c>
      <c r="D283" s="9">
        <v>1</v>
      </c>
      <c r="E283" s="9"/>
      <c r="F283" s="9"/>
      <c r="G283" s="9">
        <f t="shared" si="21"/>
        <v>1</v>
      </c>
      <c r="H283" s="11"/>
      <c r="I283" s="10">
        <f t="shared" si="17"/>
        <v>0</v>
      </c>
      <c r="J283" s="10">
        <f t="shared" si="18"/>
        <v>0</v>
      </c>
      <c r="K283" s="10">
        <f t="shared" si="19"/>
        <v>0</v>
      </c>
      <c r="L283" s="20"/>
    </row>
    <row r="284" spans="1:12" s="2" customFormat="1" ht="47.25">
      <c r="A284" s="4">
        <v>9</v>
      </c>
      <c r="B284" s="8" t="s">
        <v>95</v>
      </c>
      <c r="C284" s="8" t="s">
        <v>459</v>
      </c>
      <c r="D284" s="9">
        <v>8</v>
      </c>
      <c r="E284" s="9"/>
      <c r="F284" s="9"/>
      <c r="G284" s="9">
        <f t="shared" si="21"/>
        <v>8</v>
      </c>
      <c r="H284" s="11"/>
      <c r="I284" s="10">
        <f t="shared" si="17"/>
        <v>0</v>
      </c>
      <c r="J284" s="10">
        <f t="shared" si="18"/>
        <v>0</v>
      </c>
      <c r="K284" s="10">
        <f t="shared" si="19"/>
        <v>0</v>
      </c>
      <c r="L284" s="20"/>
    </row>
    <row r="285" spans="1:12" s="2" customFormat="1" ht="31.5">
      <c r="A285" s="4">
        <v>10</v>
      </c>
      <c r="B285" s="8" t="s">
        <v>249</v>
      </c>
      <c r="C285" s="8" t="s">
        <v>460</v>
      </c>
      <c r="D285" s="9">
        <v>6</v>
      </c>
      <c r="E285" s="9"/>
      <c r="F285" s="9"/>
      <c r="G285" s="9">
        <f t="shared" si="21"/>
        <v>6</v>
      </c>
      <c r="H285" s="11"/>
      <c r="I285" s="10">
        <f t="shared" si="17"/>
        <v>0</v>
      </c>
      <c r="J285" s="10">
        <f t="shared" si="18"/>
        <v>0</v>
      </c>
      <c r="K285" s="10">
        <f t="shared" si="19"/>
        <v>0</v>
      </c>
      <c r="L285" s="20"/>
    </row>
    <row r="286" spans="1:12" ht="47.25">
      <c r="A286" s="4">
        <v>11</v>
      </c>
      <c r="B286" s="8" t="s">
        <v>220</v>
      </c>
      <c r="C286" s="58" t="s">
        <v>461</v>
      </c>
      <c r="D286" s="9">
        <v>4</v>
      </c>
      <c r="E286" s="9"/>
      <c r="F286" s="9"/>
      <c r="G286" s="9">
        <f t="shared" si="21"/>
        <v>4</v>
      </c>
      <c r="H286" s="11"/>
      <c r="I286" s="10">
        <f t="shared" si="17"/>
        <v>0</v>
      </c>
      <c r="J286" s="10">
        <f t="shared" si="18"/>
        <v>0</v>
      </c>
      <c r="K286" s="10">
        <f t="shared" si="19"/>
        <v>0</v>
      </c>
      <c r="L286" s="20"/>
    </row>
    <row r="287" spans="1:12" ht="31.5">
      <c r="A287" s="4">
        <v>12</v>
      </c>
      <c r="B287" s="8" t="s">
        <v>248</v>
      </c>
      <c r="C287" s="8" t="s">
        <v>467</v>
      </c>
      <c r="D287" s="9">
        <v>4</v>
      </c>
      <c r="E287" s="9"/>
      <c r="F287" s="9"/>
      <c r="G287" s="9">
        <f t="shared" si="21"/>
        <v>4</v>
      </c>
      <c r="H287" s="11"/>
      <c r="I287" s="10">
        <f t="shared" si="17"/>
        <v>0</v>
      </c>
      <c r="J287" s="10">
        <f t="shared" si="18"/>
        <v>0</v>
      </c>
      <c r="K287" s="10">
        <f t="shared" si="19"/>
        <v>0</v>
      </c>
      <c r="L287" s="20"/>
    </row>
    <row r="288" spans="1:12" ht="47.25">
      <c r="A288" s="4">
        <v>13</v>
      </c>
      <c r="B288" s="8" t="s">
        <v>97</v>
      </c>
      <c r="C288" s="8" t="s">
        <v>466</v>
      </c>
      <c r="D288" s="9">
        <v>12</v>
      </c>
      <c r="E288" s="9"/>
      <c r="F288" s="9"/>
      <c r="G288" s="9">
        <f t="shared" si="21"/>
        <v>12</v>
      </c>
      <c r="H288" s="11"/>
      <c r="I288" s="10">
        <f t="shared" si="17"/>
        <v>0</v>
      </c>
      <c r="J288" s="10">
        <f t="shared" si="18"/>
        <v>0</v>
      </c>
      <c r="K288" s="10">
        <f t="shared" si="19"/>
        <v>0</v>
      </c>
      <c r="L288" s="20"/>
    </row>
    <row r="289" spans="1:12" ht="63">
      <c r="A289" s="4">
        <v>14</v>
      </c>
      <c r="B289" s="8" t="s">
        <v>98</v>
      </c>
      <c r="C289" s="8" t="s">
        <v>465</v>
      </c>
      <c r="D289" s="9">
        <v>6</v>
      </c>
      <c r="E289" s="9"/>
      <c r="F289" s="9"/>
      <c r="G289" s="9">
        <f t="shared" si="21"/>
        <v>6</v>
      </c>
      <c r="H289" s="11"/>
      <c r="I289" s="10">
        <f t="shared" si="17"/>
        <v>0</v>
      </c>
      <c r="J289" s="10">
        <f t="shared" si="18"/>
        <v>0</v>
      </c>
      <c r="K289" s="10">
        <f t="shared" si="19"/>
        <v>0</v>
      </c>
      <c r="L289" s="20"/>
    </row>
    <row r="290" spans="1:12" ht="47.25">
      <c r="A290" s="4">
        <v>15</v>
      </c>
      <c r="B290" s="8" t="s">
        <v>218</v>
      </c>
      <c r="C290" s="8" t="s">
        <v>464</v>
      </c>
      <c r="D290" s="9">
        <v>4</v>
      </c>
      <c r="E290" s="9"/>
      <c r="F290" s="9"/>
      <c r="G290" s="9">
        <f t="shared" si="21"/>
        <v>4</v>
      </c>
      <c r="H290" s="11"/>
      <c r="I290" s="10">
        <f t="shared" si="17"/>
        <v>0</v>
      </c>
      <c r="J290" s="10">
        <f t="shared" si="18"/>
        <v>0</v>
      </c>
      <c r="K290" s="10">
        <f t="shared" si="19"/>
        <v>0</v>
      </c>
      <c r="L290" s="20"/>
    </row>
    <row r="291" spans="1:12" ht="47.25">
      <c r="A291" s="4">
        <v>16</v>
      </c>
      <c r="B291" s="8" t="s">
        <v>309</v>
      </c>
      <c r="C291" s="8" t="s">
        <v>463</v>
      </c>
      <c r="D291" s="9">
        <v>6</v>
      </c>
      <c r="E291" s="9"/>
      <c r="F291" s="9"/>
      <c r="G291" s="9">
        <f t="shared" si="21"/>
        <v>6</v>
      </c>
      <c r="H291" s="11"/>
      <c r="I291" s="10">
        <f t="shared" si="17"/>
        <v>0</v>
      </c>
      <c r="J291" s="10">
        <f t="shared" si="18"/>
        <v>0</v>
      </c>
      <c r="K291" s="10">
        <f t="shared" si="19"/>
        <v>0</v>
      </c>
      <c r="L291" s="20"/>
    </row>
    <row r="292" spans="1:12" ht="63">
      <c r="A292" s="4">
        <v>17</v>
      </c>
      <c r="B292" s="32" t="s">
        <v>311</v>
      </c>
      <c r="C292" s="32" t="s">
        <v>495</v>
      </c>
      <c r="D292" s="33"/>
      <c r="E292" s="33">
        <v>3</v>
      </c>
      <c r="F292" s="33">
        <v>3</v>
      </c>
      <c r="G292" s="9">
        <f>SUM(D292:F292)</f>
        <v>6</v>
      </c>
      <c r="H292" s="34"/>
      <c r="I292" s="10">
        <f t="shared" si="17"/>
        <v>0</v>
      </c>
      <c r="J292" s="10">
        <f t="shared" si="18"/>
        <v>0</v>
      </c>
      <c r="K292" s="10">
        <f t="shared" si="19"/>
        <v>0</v>
      </c>
      <c r="L292" s="20"/>
    </row>
    <row r="293" spans="1:12" ht="15.75" customHeight="1">
      <c r="A293" s="4">
        <v>18</v>
      </c>
      <c r="B293" s="32" t="s">
        <v>313</v>
      </c>
      <c r="C293" s="32" t="s">
        <v>462</v>
      </c>
      <c r="D293" s="33"/>
      <c r="E293" s="33">
        <v>4</v>
      </c>
      <c r="F293" s="33"/>
      <c r="G293" s="9">
        <f t="shared" si="21"/>
        <v>4</v>
      </c>
      <c r="H293" s="34"/>
      <c r="I293" s="10">
        <f t="shared" si="17"/>
        <v>0</v>
      </c>
      <c r="J293" s="10">
        <f t="shared" si="18"/>
        <v>0</v>
      </c>
      <c r="K293" s="10">
        <f t="shared" si="19"/>
        <v>0</v>
      </c>
      <c r="L293" s="20"/>
    </row>
    <row r="294" spans="1:12" ht="31.5">
      <c r="A294" s="55"/>
      <c r="B294" s="36"/>
      <c r="C294" s="36" t="s">
        <v>312</v>
      </c>
      <c r="D294" s="35"/>
      <c r="E294" s="35"/>
      <c r="F294" s="35"/>
      <c r="G294" s="35"/>
      <c r="H294" s="35"/>
      <c r="I294" s="35"/>
      <c r="J294" s="35"/>
      <c r="K294" s="35"/>
      <c r="L294" s="20">
        <f>SUM(K274:K293)</f>
        <v>0</v>
      </c>
    </row>
    <row r="295" spans="1:12" ht="18.75" customHeight="1">
      <c r="A295" s="4"/>
      <c r="B295" s="18" t="s">
        <v>308</v>
      </c>
      <c r="C295" s="18"/>
      <c r="D295" s="18"/>
      <c r="E295" s="18"/>
      <c r="F295" s="18"/>
      <c r="G295" s="9"/>
      <c r="H295" s="48"/>
      <c r="I295" s="48">
        <f>SUM(I7:I293)</f>
        <v>0</v>
      </c>
      <c r="J295" s="48">
        <f>SUM(J7:J293)</f>
        <v>0</v>
      </c>
      <c r="K295" s="48">
        <f>SUM(K7:K294)</f>
        <v>0</v>
      </c>
      <c r="L295" s="48"/>
    </row>
    <row r="296" spans="1:12">
      <c r="A296" s="56"/>
      <c r="B296" s="16"/>
      <c r="C296" s="15"/>
      <c r="D296" s="15"/>
      <c r="E296" s="15"/>
      <c r="F296" s="15"/>
      <c r="G296" s="15"/>
      <c r="H296" s="23"/>
      <c r="I296" s="22"/>
      <c r="J296" s="22"/>
      <c r="K296" s="26"/>
    </row>
    <row r="297" spans="1:12" ht="15.75" customHeight="1">
      <c r="A297" s="56"/>
      <c r="B297" s="16"/>
      <c r="C297" s="15"/>
      <c r="D297" s="15"/>
      <c r="E297" s="15"/>
      <c r="F297" s="15"/>
      <c r="G297" s="61" t="s">
        <v>498</v>
      </c>
      <c r="H297" s="61"/>
      <c r="I297" s="61"/>
      <c r="J297" s="61"/>
      <c r="K297" s="61"/>
    </row>
    <row r="298" spans="1:12">
      <c r="A298" s="56"/>
      <c r="B298" s="16"/>
      <c r="C298" s="15"/>
      <c r="D298" s="15"/>
      <c r="E298" s="15"/>
      <c r="F298" s="15"/>
      <c r="G298" s="15"/>
      <c r="H298" s="23"/>
      <c r="I298" s="23"/>
      <c r="J298" s="23"/>
    </row>
    <row r="299" spans="1:12">
      <c r="A299" s="56"/>
      <c r="B299" s="16"/>
      <c r="C299" s="15"/>
      <c r="D299" s="15"/>
      <c r="E299" s="15"/>
      <c r="F299" s="15"/>
      <c r="G299" s="15"/>
      <c r="H299" s="23"/>
      <c r="I299" s="23"/>
      <c r="J299" s="23"/>
    </row>
  </sheetData>
  <mergeCells count="5">
    <mergeCell ref="A1:L1"/>
    <mergeCell ref="A2:L2"/>
    <mergeCell ref="G297:K297"/>
    <mergeCell ref="B272:C272"/>
    <mergeCell ref="B5:C5"/>
  </mergeCells>
  <pageMargins left="0.19685039370078741" right="0.19685039370078741" top="0.27559055118110237" bottom="0.27559055118110237" header="0.19685039370078741" footer="0.19685039370078741"/>
  <pageSetup paperSize="9" orientation="landscape" r:id="rId1"/>
  <headerFooter>
    <oddFooter>Σελίδα &amp;P από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299"/>
  <sheetViews>
    <sheetView topLeftCell="A286" workbookViewId="0">
      <selection activeCell="D277" sqref="D277"/>
    </sheetView>
  </sheetViews>
  <sheetFormatPr defaultColWidth="9.140625" defaultRowHeight="15.75"/>
  <cols>
    <col min="1" max="1" width="4.5703125" style="57" customWidth="1"/>
    <col min="2" max="2" width="30.5703125" style="17" customWidth="1"/>
    <col min="3" max="3" width="23.28515625" style="3" customWidth="1"/>
    <col min="4" max="4" width="12.5703125" style="3" customWidth="1"/>
    <col min="5" max="5" width="10.28515625" style="3" customWidth="1"/>
    <col min="6" max="6" width="10" style="24" customWidth="1"/>
    <col min="7" max="7" width="9.85546875" style="24" customWidth="1"/>
    <col min="8" max="8" width="9" style="24" bestFit="1" customWidth="1"/>
    <col min="9" max="9" width="10.28515625" style="27" customWidth="1"/>
    <col min="10" max="10" width="9.85546875" style="27" customWidth="1"/>
    <col min="11" max="16384" width="9.140625" style="1"/>
  </cols>
  <sheetData>
    <row r="1" spans="1:10" ht="18.75">
      <c r="A1" s="66" t="s">
        <v>492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s="25" customFormat="1" ht="78.75">
      <c r="A2" s="49" t="s">
        <v>16</v>
      </c>
      <c r="B2" s="49" t="s">
        <v>0</v>
      </c>
      <c r="C2" s="49" t="s">
        <v>316</v>
      </c>
      <c r="D2" s="50" t="s">
        <v>274</v>
      </c>
      <c r="E2" s="50" t="s">
        <v>275</v>
      </c>
      <c r="F2" s="51" t="s">
        <v>318</v>
      </c>
      <c r="G2" s="52" t="s">
        <v>317</v>
      </c>
      <c r="H2" s="52" t="s">
        <v>212</v>
      </c>
      <c r="I2" s="52" t="s">
        <v>276</v>
      </c>
      <c r="J2" s="53" t="s">
        <v>310</v>
      </c>
    </row>
    <row r="3" spans="1:10" s="25" customFormat="1">
      <c r="A3" s="4"/>
      <c r="B3" s="4"/>
      <c r="C3" s="5"/>
      <c r="D3" s="30"/>
      <c r="E3" s="30"/>
      <c r="F3" s="54"/>
      <c r="G3" s="21"/>
      <c r="H3" s="19">
        <v>0.24</v>
      </c>
      <c r="I3" s="52"/>
      <c r="J3" s="52"/>
    </row>
    <row r="4" spans="1:10">
      <c r="A4" s="45"/>
      <c r="B4" s="64" t="s">
        <v>288</v>
      </c>
      <c r="C4" s="65"/>
      <c r="D4" s="41"/>
      <c r="E4" s="41"/>
      <c r="F4" s="42"/>
      <c r="G4" s="42"/>
      <c r="H4" s="42"/>
      <c r="I4" s="43"/>
      <c r="J4" s="44"/>
    </row>
    <row r="5" spans="1:10" ht="47.25">
      <c r="A5" s="6" t="s">
        <v>16</v>
      </c>
      <c r="B5" s="47" t="s">
        <v>299</v>
      </c>
      <c r="C5" s="39"/>
      <c r="D5" s="39"/>
      <c r="E5" s="39"/>
      <c r="F5" s="40"/>
      <c r="G5" s="40"/>
      <c r="H5" s="40"/>
      <c r="I5" s="40"/>
      <c r="J5" s="31"/>
    </row>
    <row r="6" spans="1:10" s="2" customFormat="1" ht="31.5">
      <c r="A6" s="14">
        <v>1</v>
      </c>
      <c r="B6" s="8" t="s">
        <v>1</v>
      </c>
      <c r="C6" s="8" t="s">
        <v>206</v>
      </c>
      <c r="D6" s="9">
        <v>26</v>
      </c>
      <c r="E6" s="9">
        <f t="shared" ref="E6:E22" si="0">SUM(D6:D6)</f>
        <v>26</v>
      </c>
      <c r="F6" s="11">
        <v>0.05</v>
      </c>
      <c r="G6" s="10">
        <f>ROUND(E6*F6,2)</f>
        <v>1.3</v>
      </c>
      <c r="H6" s="10">
        <f>ROUND(G6*$H$3,2)</f>
        <v>0.31</v>
      </c>
      <c r="I6" s="10">
        <f>G6+H6</f>
        <v>1.61</v>
      </c>
      <c r="J6" s="20"/>
    </row>
    <row r="7" spans="1:10" s="2" customFormat="1">
      <c r="A7" s="14">
        <v>2</v>
      </c>
      <c r="B7" s="8" t="s">
        <v>93</v>
      </c>
      <c r="C7" s="8" t="s">
        <v>207</v>
      </c>
      <c r="D7" s="9">
        <v>6</v>
      </c>
      <c r="E7" s="9">
        <f t="shared" si="0"/>
        <v>6</v>
      </c>
      <c r="F7" s="11">
        <v>0.05</v>
      </c>
      <c r="G7" s="10">
        <f t="shared" ref="G7:G70" si="1">ROUND(E7*F7,2)</f>
        <v>0.3</v>
      </c>
      <c r="H7" s="10">
        <f t="shared" ref="H7:H70" si="2">ROUND(G7*$H$3,2)</f>
        <v>7.0000000000000007E-2</v>
      </c>
      <c r="I7" s="10">
        <f t="shared" ref="I7:I70" si="3">G7+H7</f>
        <v>0.37</v>
      </c>
      <c r="J7" s="20"/>
    </row>
    <row r="8" spans="1:10" s="2" customFormat="1" ht="31.5">
      <c r="A8" s="14">
        <v>3</v>
      </c>
      <c r="B8" s="8" t="s">
        <v>17</v>
      </c>
      <c r="C8" s="8" t="s">
        <v>208</v>
      </c>
      <c r="D8" s="9">
        <v>30</v>
      </c>
      <c r="E8" s="9">
        <f t="shared" si="0"/>
        <v>30</v>
      </c>
      <c r="F8" s="11">
        <v>0.05</v>
      </c>
      <c r="G8" s="10">
        <f t="shared" si="1"/>
        <v>1.5</v>
      </c>
      <c r="H8" s="10">
        <f t="shared" si="2"/>
        <v>0.36</v>
      </c>
      <c r="I8" s="10">
        <f t="shared" si="3"/>
        <v>1.8599999999999999</v>
      </c>
      <c r="J8" s="20"/>
    </row>
    <row r="9" spans="1:10" s="2" customFormat="1" ht="31.5">
      <c r="A9" s="14">
        <v>4</v>
      </c>
      <c r="B9" s="8" t="s">
        <v>17</v>
      </c>
      <c r="C9" s="8" t="s">
        <v>75</v>
      </c>
      <c r="D9" s="9">
        <v>30</v>
      </c>
      <c r="E9" s="9">
        <f t="shared" si="0"/>
        <v>30</v>
      </c>
      <c r="F9" s="11">
        <v>7.0000000000000007E-2</v>
      </c>
      <c r="G9" s="10">
        <f t="shared" si="1"/>
        <v>2.1</v>
      </c>
      <c r="H9" s="10">
        <f t="shared" si="2"/>
        <v>0.5</v>
      </c>
      <c r="I9" s="10">
        <f t="shared" si="3"/>
        <v>2.6</v>
      </c>
      <c r="J9" s="20"/>
    </row>
    <row r="10" spans="1:10" s="2" customFormat="1" ht="31.5">
      <c r="A10" s="14">
        <v>5</v>
      </c>
      <c r="B10" s="8" t="s">
        <v>17</v>
      </c>
      <c r="C10" s="8" t="s">
        <v>209</v>
      </c>
      <c r="D10" s="9">
        <v>30</v>
      </c>
      <c r="E10" s="9">
        <f t="shared" si="0"/>
        <v>30</v>
      </c>
      <c r="F10" s="11">
        <v>7.0000000000000007E-2</v>
      </c>
      <c r="G10" s="10">
        <f t="shared" si="1"/>
        <v>2.1</v>
      </c>
      <c r="H10" s="10">
        <f t="shared" si="2"/>
        <v>0.5</v>
      </c>
      <c r="I10" s="10">
        <f t="shared" si="3"/>
        <v>2.6</v>
      </c>
      <c r="J10" s="20"/>
    </row>
    <row r="11" spans="1:10" s="2" customFormat="1" ht="31.5">
      <c r="A11" s="14">
        <v>6</v>
      </c>
      <c r="B11" s="8" t="s">
        <v>17</v>
      </c>
      <c r="C11" s="8" t="s">
        <v>210</v>
      </c>
      <c r="D11" s="9">
        <v>50</v>
      </c>
      <c r="E11" s="9">
        <f t="shared" si="0"/>
        <v>50</v>
      </c>
      <c r="F11" s="11">
        <v>7.0000000000000007E-2</v>
      </c>
      <c r="G11" s="10">
        <f t="shared" si="1"/>
        <v>3.5</v>
      </c>
      <c r="H11" s="10">
        <f t="shared" si="2"/>
        <v>0.84</v>
      </c>
      <c r="I11" s="10">
        <f t="shared" si="3"/>
        <v>4.34</v>
      </c>
      <c r="J11" s="20"/>
    </row>
    <row r="12" spans="1:10" s="2" customFormat="1" ht="31.5">
      <c r="A12" s="14">
        <v>7</v>
      </c>
      <c r="B12" s="8" t="s">
        <v>213</v>
      </c>
      <c r="C12" s="8" t="s">
        <v>3</v>
      </c>
      <c r="D12" s="9">
        <v>34</v>
      </c>
      <c r="E12" s="9">
        <f t="shared" si="0"/>
        <v>34</v>
      </c>
      <c r="F12" s="11">
        <v>6.94</v>
      </c>
      <c r="G12" s="10">
        <f t="shared" si="1"/>
        <v>235.96</v>
      </c>
      <c r="H12" s="10">
        <f t="shared" si="2"/>
        <v>56.63</v>
      </c>
      <c r="I12" s="10">
        <f t="shared" si="3"/>
        <v>292.59000000000003</v>
      </c>
      <c r="J12" s="20"/>
    </row>
    <row r="13" spans="1:10" s="2" customFormat="1" ht="31.5">
      <c r="A13" s="14">
        <v>8</v>
      </c>
      <c r="B13" s="8" t="s">
        <v>213</v>
      </c>
      <c r="C13" s="8" t="s">
        <v>4</v>
      </c>
      <c r="D13" s="9">
        <v>34</v>
      </c>
      <c r="E13" s="9">
        <f t="shared" si="0"/>
        <v>34</v>
      </c>
      <c r="F13" s="11">
        <v>6.94</v>
      </c>
      <c r="G13" s="10">
        <f t="shared" si="1"/>
        <v>235.96</v>
      </c>
      <c r="H13" s="10">
        <f t="shared" si="2"/>
        <v>56.63</v>
      </c>
      <c r="I13" s="10">
        <f t="shared" si="3"/>
        <v>292.59000000000003</v>
      </c>
      <c r="J13" s="20"/>
    </row>
    <row r="14" spans="1:10" s="2" customFormat="1" ht="31.5">
      <c r="A14" s="14">
        <v>9</v>
      </c>
      <c r="B14" s="8" t="s">
        <v>213</v>
      </c>
      <c r="C14" s="8" t="s">
        <v>76</v>
      </c>
      <c r="D14" s="9">
        <v>4</v>
      </c>
      <c r="E14" s="9">
        <f t="shared" si="0"/>
        <v>4</v>
      </c>
      <c r="F14" s="11">
        <v>6.94</v>
      </c>
      <c r="G14" s="10">
        <f t="shared" si="1"/>
        <v>27.76</v>
      </c>
      <c r="H14" s="10">
        <f t="shared" si="2"/>
        <v>6.66</v>
      </c>
      <c r="I14" s="10">
        <f t="shared" si="3"/>
        <v>34.42</v>
      </c>
      <c r="J14" s="20"/>
    </row>
    <row r="15" spans="1:10" s="2" customFormat="1" ht="31.5">
      <c r="A15" s="14">
        <v>10</v>
      </c>
      <c r="B15" s="8" t="s">
        <v>213</v>
      </c>
      <c r="C15" s="8" t="s">
        <v>77</v>
      </c>
      <c r="D15" s="9">
        <v>4</v>
      </c>
      <c r="E15" s="9">
        <f t="shared" si="0"/>
        <v>4</v>
      </c>
      <c r="F15" s="11">
        <v>6.94</v>
      </c>
      <c r="G15" s="10">
        <f t="shared" si="1"/>
        <v>27.76</v>
      </c>
      <c r="H15" s="10">
        <f t="shared" si="2"/>
        <v>6.66</v>
      </c>
      <c r="I15" s="10">
        <f t="shared" si="3"/>
        <v>34.42</v>
      </c>
      <c r="J15" s="20"/>
    </row>
    <row r="16" spans="1:10" s="2" customFormat="1" ht="31.5">
      <c r="A16" s="14">
        <v>11</v>
      </c>
      <c r="B16" s="8" t="s">
        <v>213</v>
      </c>
      <c r="C16" s="8" t="s">
        <v>78</v>
      </c>
      <c r="D16" s="9">
        <v>4</v>
      </c>
      <c r="E16" s="9">
        <f t="shared" si="0"/>
        <v>4</v>
      </c>
      <c r="F16" s="11">
        <v>6.94</v>
      </c>
      <c r="G16" s="10">
        <f t="shared" si="1"/>
        <v>27.76</v>
      </c>
      <c r="H16" s="10">
        <f t="shared" si="2"/>
        <v>6.66</v>
      </c>
      <c r="I16" s="10">
        <f t="shared" si="3"/>
        <v>34.42</v>
      </c>
      <c r="J16" s="20"/>
    </row>
    <row r="17" spans="1:10" s="2" customFormat="1" ht="31.5">
      <c r="A17" s="14">
        <v>12</v>
      </c>
      <c r="B17" s="8" t="s">
        <v>213</v>
      </c>
      <c r="C17" s="8" t="s">
        <v>79</v>
      </c>
      <c r="D17" s="9">
        <v>4</v>
      </c>
      <c r="E17" s="9">
        <f t="shared" si="0"/>
        <v>4</v>
      </c>
      <c r="F17" s="11">
        <v>6.94</v>
      </c>
      <c r="G17" s="10">
        <f t="shared" si="1"/>
        <v>27.76</v>
      </c>
      <c r="H17" s="10">
        <f t="shared" si="2"/>
        <v>6.66</v>
      </c>
      <c r="I17" s="10">
        <f t="shared" si="3"/>
        <v>34.42</v>
      </c>
      <c r="J17" s="20"/>
    </row>
    <row r="18" spans="1:10" s="2" customFormat="1" ht="31.5">
      <c r="A18" s="14">
        <v>13</v>
      </c>
      <c r="B18" s="8" t="s">
        <v>213</v>
      </c>
      <c r="C18" s="8" t="s">
        <v>80</v>
      </c>
      <c r="D18" s="9">
        <v>4</v>
      </c>
      <c r="E18" s="9">
        <f t="shared" si="0"/>
        <v>4</v>
      </c>
      <c r="F18" s="11">
        <v>6.94</v>
      </c>
      <c r="G18" s="10">
        <f t="shared" si="1"/>
        <v>27.76</v>
      </c>
      <c r="H18" s="10">
        <f t="shared" si="2"/>
        <v>6.66</v>
      </c>
      <c r="I18" s="10">
        <f t="shared" si="3"/>
        <v>34.42</v>
      </c>
      <c r="J18" s="20"/>
    </row>
    <row r="19" spans="1:10" s="2" customFormat="1">
      <c r="A19" s="14">
        <v>14</v>
      </c>
      <c r="B19" s="8" t="s">
        <v>145</v>
      </c>
      <c r="C19" s="8" t="s">
        <v>204</v>
      </c>
      <c r="D19" s="9">
        <v>40</v>
      </c>
      <c r="E19" s="9">
        <f t="shared" si="0"/>
        <v>40</v>
      </c>
      <c r="F19" s="11">
        <v>0.86</v>
      </c>
      <c r="G19" s="10">
        <f t="shared" si="1"/>
        <v>34.4</v>
      </c>
      <c r="H19" s="10">
        <f t="shared" si="2"/>
        <v>8.26</v>
      </c>
      <c r="I19" s="10">
        <f t="shared" si="3"/>
        <v>42.66</v>
      </c>
      <c r="J19" s="20"/>
    </row>
    <row r="20" spans="1:10" s="2" customFormat="1" ht="31.5">
      <c r="A20" s="14">
        <v>15</v>
      </c>
      <c r="B20" s="8" t="s">
        <v>54</v>
      </c>
      <c r="C20" s="8" t="s">
        <v>352</v>
      </c>
      <c r="D20" s="9">
        <v>40</v>
      </c>
      <c r="E20" s="9">
        <f t="shared" si="0"/>
        <v>40</v>
      </c>
      <c r="F20" s="11">
        <v>0.72</v>
      </c>
      <c r="G20" s="10">
        <f t="shared" si="1"/>
        <v>28.8</v>
      </c>
      <c r="H20" s="10">
        <f t="shared" si="2"/>
        <v>6.91</v>
      </c>
      <c r="I20" s="10">
        <f t="shared" si="3"/>
        <v>35.71</v>
      </c>
      <c r="J20" s="20"/>
    </row>
    <row r="21" spans="1:10" s="2" customFormat="1" ht="31.5">
      <c r="A21" s="14">
        <v>16</v>
      </c>
      <c r="B21" s="8" t="s">
        <v>54</v>
      </c>
      <c r="C21" s="8" t="s">
        <v>350</v>
      </c>
      <c r="D21" s="9">
        <v>40</v>
      </c>
      <c r="E21" s="9">
        <f t="shared" si="0"/>
        <v>40</v>
      </c>
      <c r="F21" s="11">
        <v>1.06</v>
      </c>
      <c r="G21" s="10">
        <f t="shared" si="1"/>
        <v>42.4</v>
      </c>
      <c r="H21" s="10">
        <f t="shared" si="2"/>
        <v>10.18</v>
      </c>
      <c r="I21" s="10">
        <f t="shared" si="3"/>
        <v>52.58</v>
      </c>
      <c r="J21" s="20"/>
    </row>
    <row r="22" spans="1:10" s="2" customFormat="1" ht="31.5">
      <c r="A22" s="14">
        <v>17</v>
      </c>
      <c r="B22" s="8" t="s">
        <v>247</v>
      </c>
      <c r="C22" s="8" t="s">
        <v>351</v>
      </c>
      <c r="D22" s="9">
        <v>40</v>
      </c>
      <c r="E22" s="9">
        <f t="shared" si="0"/>
        <v>40</v>
      </c>
      <c r="F22" s="11">
        <v>1.06</v>
      </c>
      <c r="G22" s="10">
        <f t="shared" si="1"/>
        <v>42.4</v>
      </c>
      <c r="H22" s="10">
        <f t="shared" si="2"/>
        <v>10.18</v>
      </c>
      <c r="I22" s="10">
        <f t="shared" si="3"/>
        <v>52.58</v>
      </c>
      <c r="J22" s="20"/>
    </row>
    <row r="23" spans="1:10" ht="31.5">
      <c r="A23" s="6"/>
      <c r="B23" s="6" t="s">
        <v>298</v>
      </c>
      <c r="C23" s="7"/>
      <c r="D23" s="7"/>
      <c r="E23" s="28"/>
      <c r="F23" s="13"/>
      <c r="G23" s="13"/>
      <c r="H23" s="13"/>
      <c r="I23" s="13"/>
      <c r="J23" s="31"/>
    </row>
    <row r="24" spans="1:10" s="2" customFormat="1" ht="31.5">
      <c r="A24" s="14">
        <v>1</v>
      </c>
      <c r="B24" s="8" t="s">
        <v>146</v>
      </c>
      <c r="C24" s="8" t="s">
        <v>279</v>
      </c>
      <c r="D24" s="9">
        <v>20</v>
      </c>
      <c r="E24" s="9">
        <f t="shared" ref="E24:E59" si="4">SUM(D24:D24)</f>
        <v>20</v>
      </c>
      <c r="F24" s="11">
        <v>1</v>
      </c>
      <c r="G24" s="10">
        <f t="shared" si="1"/>
        <v>20</v>
      </c>
      <c r="H24" s="10">
        <f t="shared" si="2"/>
        <v>4.8</v>
      </c>
      <c r="I24" s="10">
        <f t="shared" si="3"/>
        <v>24.8</v>
      </c>
      <c r="J24" s="20"/>
    </row>
    <row r="25" spans="1:10" s="2" customFormat="1">
      <c r="A25" s="14">
        <v>2</v>
      </c>
      <c r="B25" s="8" t="s">
        <v>70</v>
      </c>
      <c r="C25" s="8" t="s">
        <v>13</v>
      </c>
      <c r="D25" s="9">
        <v>8</v>
      </c>
      <c r="E25" s="9">
        <f t="shared" si="4"/>
        <v>8</v>
      </c>
      <c r="F25" s="11">
        <v>0.37</v>
      </c>
      <c r="G25" s="10">
        <f t="shared" si="1"/>
        <v>2.96</v>
      </c>
      <c r="H25" s="10">
        <f t="shared" si="2"/>
        <v>0.71</v>
      </c>
      <c r="I25" s="10">
        <f t="shared" si="3"/>
        <v>3.67</v>
      </c>
      <c r="J25" s="20"/>
    </row>
    <row r="26" spans="1:10" s="2" customFormat="1" ht="110.25">
      <c r="A26" s="14">
        <v>3</v>
      </c>
      <c r="B26" s="8" t="s">
        <v>302</v>
      </c>
      <c r="C26" s="8" t="s">
        <v>303</v>
      </c>
      <c r="D26" s="9">
        <v>4</v>
      </c>
      <c r="E26" s="9">
        <f t="shared" si="4"/>
        <v>4</v>
      </c>
      <c r="F26" s="11">
        <v>16</v>
      </c>
      <c r="G26" s="10">
        <f t="shared" si="1"/>
        <v>64</v>
      </c>
      <c r="H26" s="10">
        <f t="shared" si="2"/>
        <v>15.36</v>
      </c>
      <c r="I26" s="10">
        <f t="shared" si="3"/>
        <v>79.36</v>
      </c>
      <c r="J26" s="20"/>
    </row>
    <row r="27" spans="1:10" s="2" customFormat="1" ht="31.5">
      <c r="A27" s="14">
        <v>4</v>
      </c>
      <c r="B27" s="8" t="s">
        <v>301</v>
      </c>
      <c r="C27" s="8" t="s">
        <v>307</v>
      </c>
      <c r="D27" s="9">
        <v>20</v>
      </c>
      <c r="E27" s="9">
        <f t="shared" si="4"/>
        <v>20</v>
      </c>
      <c r="F27" s="11">
        <v>3</v>
      </c>
      <c r="G27" s="10">
        <f t="shared" si="1"/>
        <v>60</v>
      </c>
      <c r="H27" s="10">
        <f t="shared" si="2"/>
        <v>14.4</v>
      </c>
      <c r="I27" s="10">
        <f t="shared" si="3"/>
        <v>74.400000000000006</v>
      </c>
      <c r="J27" s="20"/>
    </row>
    <row r="28" spans="1:10" s="2" customFormat="1" ht="47.25">
      <c r="A28" s="14">
        <v>5</v>
      </c>
      <c r="B28" s="8" t="s">
        <v>300</v>
      </c>
      <c r="C28" s="8" t="s">
        <v>304</v>
      </c>
      <c r="D28" s="9">
        <v>4</v>
      </c>
      <c r="E28" s="9">
        <f t="shared" si="4"/>
        <v>4</v>
      </c>
      <c r="F28" s="11">
        <v>10</v>
      </c>
      <c r="G28" s="10">
        <f t="shared" si="1"/>
        <v>40</v>
      </c>
      <c r="H28" s="10">
        <f t="shared" si="2"/>
        <v>9.6</v>
      </c>
      <c r="I28" s="10">
        <f t="shared" si="3"/>
        <v>49.6</v>
      </c>
      <c r="J28" s="20"/>
    </row>
    <row r="29" spans="1:10" s="2" customFormat="1" ht="47.25">
      <c r="A29" s="14">
        <v>6</v>
      </c>
      <c r="B29" s="8" t="s">
        <v>305</v>
      </c>
      <c r="C29" s="8" t="s">
        <v>306</v>
      </c>
      <c r="D29" s="9">
        <v>20</v>
      </c>
      <c r="E29" s="9">
        <f t="shared" si="4"/>
        <v>20</v>
      </c>
      <c r="F29" s="11">
        <v>0.5</v>
      </c>
      <c r="G29" s="10">
        <f t="shared" si="1"/>
        <v>10</v>
      </c>
      <c r="H29" s="10">
        <f t="shared" si="2"/>
        <v>2.4</v>
      </c>
      <c r="I29" s="10">
        <f t="shared" si="3"/>
        <v>12.4</v>
      </c>
      <c r="J29" s="20"/>
    </row>
    <row r="30" spans="1:10" s="2" customFormat="1">
      <c r="A30" s="14">
        <v>7</v>
      </c>
      <c r="B30" s="8" t="s">
        <v>192</v>
      </c>
      <c r="C30" s="8" t="s">
        <v>193</v>
      </c>
      <c r="D30" s="9">
        <v>24</v>
      </c>
      <c r="E30" s="9">
        <f t="shared" si="4"/>
        <v>24</v>
      </c>
      <c r="F30" s="11">
        <v>1.07</v>
      </c>
      <c r="G30" s="10">
        <f t="shared" si="1"/>
        <v>25.68</v>
      </c>
      <c r="H30" s="10">
        <f t="shared" si="2"/>
        <v>6.16</v>
      </c>
      <c r="I30" s="10">
        <f t="shared" si="3"/>
        <v>31.84</v>
      </c>
      <c r="J30" s="20"/>
    </row>
    <row r="31" spans="1:10" s="2" customFormat="1" ht="31.5">
      <c r="A31" s="14">
        <v>8</v>
      </c>
      <c r="B31" s="8" t="s">
        <v>353</v>
      </c>
      <c r="C31" s="8" t="s">
        <v>354</v>
      </c>
      <c r="D31" s="9">
        <v>18</v>
      </c>
      <c r="E31" s="9">
        <f t="shared" si="4"/>
        <v>18</v>
      </c>
      <c r="F31" s="11">
        <v>1.1299999999999999</v>
      </c>
      <c r="G31" s="10">
        <f t="shared" si="1"/>
        <v>20.34</v>
      </c>
      <c r="H31" s="10">
        <f t="shared" si="2"/>
        <v>4.88</v>
      </c>
      <c r="I31" s="10">
        <f t="shared" si="3"/>
        <v>25.22</v>
      </c>
      <c r="J31" s="20"/>
    </row>
    <row r="32" spans="1:10" s="2" customFormat="1">
      <c r="A32" s="14">
        <v>9</v>
      </c>
      <c r="B32" s="8" t="s">
        <v>18</v>
      </c>
      <c r="C32" s="8" t="s">
        <v>323</v>
      </c>
      <c r="D32" s="9">
        <v>12</v>
      </c>
      <c r="E32" s="9">
        <f t="shared" si="4"/>
        <v>12</v>
      </c>
      <c r="F32" s="11">
        <v>3.2</v>
      </c>
      <c r="G32" s="10">
        <f t="shared" si="1"/>
        <v>38.4</v>
      </c>
      <c r="H32" s="10">
        <f t="shared" si="2"/>
        <v>9.2200000000000006</v>
      </c>
      <c r="I32" s="10">
        <f t="shared" si="3"/>
        <v>47.62</v>
      </c>
      <c r="J32" s="20"/>
    </row>
    <row r="33" spans="1:10" s="2" customFormat="1">
      <c r="A33" s="14">
        <v>10</v>
      </c>
      <c r="B33" s="8" t="s">
        <v>22</v>
      </c>
      <c r="C33" s="8" t="s">
        <v>324</v>
      </c>
      <c r="D33" s="9">
        <v>8</v>
      </c>
      <c r="E33" s="9">
        <f t="shared" si="4"/>
        <v>8</v>
      </c>
      <c r="F33" s="11">
        <v>6.76</v>
      </c>
      <c r="G33" s="10">
        <f t="shared" si="1"/>
        <v>54.08</v>
      </c>
      <c r="H33" s="10">
        <f t="shared" si="2"/>
        <v>12.98</v>
      </c>
      <c r="I33" s="10">
        <f t="shared" si="3"/>
        <v>67.06</v>
      </c>
      <c r="J33" s="20"/>
    </row>
    <row r="34" spans="1:10" s="2" customFormat="1">
      <c r="A34" s="14">
        <v>11</v>
      </c>
      <c r="B34" s="8" t="s">
        <v>19</v>
      </c>
      <c r="C34" s="8" t="s">
        <v>325</v>
      </c>
      <c r="D34" s="9">
        <v>8</v>
      </c>
      <c r="E34" s="9">
        <f t="shared" si="4"/>
        <v>8</v>
      </c>
      <c r="F34" s="11">
        <v>4.7300000000000004</v>
      </c>
      <c r="G34" s="10">
        <f t="shared" si="1"/>
        <v>37.840000000000003</v>
      </c>
      <c r="H34" s="10">
        <f t="shared" si="2"/>
        <v>9.08</v>
      </c>
      <c r="I34" s="10">
        <f t="shared" si="3"/>
        <v>46.92</v>
      </c>
      <c r="J34" s="20"/>
    </row>
    <row r="35" spans="1:10" s="2" customFormat="1">
      <c r="A35" s="14">
        <v>12</v>
      </c>
      <c r="B35" s="8" t="s">
        <v>21</v>
      </c>
      <c r="C35" s="8" t="s">
        <v>326</v>
      </c>
      <c r="D35" s="9">
        <v>12</v>
      </c>
      <c r="E35" s="9">
        <f t="shared" si="4"/>
        <v>12</v>
      </c>
      <c r="F35" s="11">
        <v>6.03</v>
      </c>
      <c r="G35" s="10">
        <f t="shared" si="1"/>
        <v>72.36</v>
      </c>
      <c r="H35" s="10">
        <f t="shared" si="2"/>
        <v>17.37</v>
      </c>
      <c r="I35" s="10">
        <f t="shared" si="3"/>
        <v>89.73</v>
      </c>
      <c r="J35" s="20"/>
    </row>
    <row r="36" spans="1:10" s="2" customFormat="1">
      <c r="A36" s="14">
        <v>13</v>
      </c>
      <c r="B36" s="8" t="s">
        <v>20</v>
      </c>
      <c r="C36" s="8" t="s">
        <v>100</v>
      </c>
      <c r="D36" s="9">
        <v>8</v>
      </c>
      <c r="E36" s="9">
        <f t="shared" si="4"/>
        <v>8</v>
      </c>
      <c r="F36" s="11">
        <v>4.03</v>
      </c>
      <c r="G36" s="10">
        <f t="shared" si="1"/>
        <v>32.24</v>
      </c>
      <c r="H36" s="10">
        <f t="shared" si="2"/>
        <v>7.74</v>
      </c>
      <c r="I36" s="10">
        <f t="shared" si="3"/>
        <v>39.980000000000004</v>
      </c>
      <c r="J36" s="20"/>
    </row>
    <row r="37" spans="1:10" s="2" customFormat="1" ht="31.5">
      <c r="A37" s="14">
        <v>14</v>
      </c>
      <c r="B37" s="8" t="s">
        <v>55</v>
      </c>
      <c r="C37" s="8" t="s">
        <v>184</v>
      </c>
      <c r="D37" s="9">
        <v>12</v>
      </c>
      <c r="E37" s="9">
        <f t="shared" si="4"/>
        <v>12</v>
      </c>
      <c r="F37" s="11">
        <v>8.77</v>
      </c>
      <c r="G37" s="10">
        <f t="shared" si="1"/>
        <v>105.24</v>
      </c>
      <c r="H37" s="10">
        <f t="shared" si="2"/>
        <v>25.26</v>
      </c>
      <c r="I37" s="10">
        <f t="shared" si="3"/>
        <v>130.5</v>
      </c>
      <c r="J37" s="20"/>
    </row>
    <row r="38" spans="1:10" s="2" customFormat="1" ht="31.5">
      <c r="A38" s="14">
        <v>15</v>
      </c>
      <c r="B38" s="8" t="s">
        <v>55</v>
      </c>
      <c r="C38" s="8" t="s">
        <v>356</v>
      </c>
      <c r="D38" s="9">
        <v>8</v>
      </c>
      <c r="E38" s="9">
        <f t="shared" si="4"/>
        <v>8</v>
      </c>
      <c r="F38" s="11">
        <v>9</v>
      </c>
      <c r="G38" s="10">
        <f t="shared" si="1"/>
        <v>72</v>
      </c>
      <c r="H38" s="10">
        <f t="shared" si="2"/>
        <v>17.28</v>
      </c>
      <c r="I38" s="10">
        <f t="shared" si="3"/>
        <v>89.28</v>
      </c>
      <c r="J38" s="20"/>
    </row>
    <row r="39" spans="1:10" s="2" customFormat="1" ht="31.5">
      <c r="A39" s="14">
        <v>16</v>
      </c>
      <c r="B39" s="8" t="s">
        <v>55</v>
      </c>
      <c r="C39" s="8" t="s">
        <v>355</v>
      </c>
      <c r="D39" s="9">
        <v>8</v>
      </c>
      <c r="E39" s="9">
        <f t="shared" si="4"/>
        <v>8</v>
      </c>
      <c r="F39" s="11">
        <v>11.3</v>
      </c>
      <c r="G39" s="10">
        <f t="shared" si="1"/>
        <v>90.4</v>
      </c>
      <c r="H39" s="10">
        <f t="shared" si="2"/>
        <v>21.7</v>
      </c>
      <c r="I39" s="10">
        <f t="shared" si="3"/>
        <v>112.10000000000001</v>
      </c>
      <c r="J39" s="20"/>
    </row>
    <row r="40" spans="1:10" s="2" customFormat="1" ht="47.25">
      <c r="A40" s="14">
        <v>17</v>
      </c>
      <c r="B40" s="8" t="s">
        <v>185</v>
      </c>
      <c r="C40" s="8" t="s">
        <v>357</v>
      </c>
      <c r="D40" s="9">
        <v>8</v>
      </c>
      <c r="E40" s="9">
        <f t="shared" si="4"/>
        <v>8</v>
      </c>
      <c r="F40" s="11">
        <v>6.94</v>
      </c>
      <c r="G40" s="10">
        <f t="shared" si="1"/>
        <v>55.52</v>
      </c>
      <c r="H40" s="10">
        <f t="shared" si="2"/>
        <v>13.32</v>
      </c>
      <c r="I40" s="10">
        <f t="shared" si="3"/>
        <v>68.84</v>
      </c>
      <c r="J40" s="20"/>
    </row>
    <row r="41" spans="1:10" s="2" customFormat="1" ht="63">
      <c r="A41" s="14">
        <v>18</v>
      </c>
      <c r="B41" s="8" t="s">
        <v>186</v>
      </c>
      <c r="C41" s="8" t="s">
        <v>187</v>
      </c>
      <c r="D41" s="9">
        <v>6</v>
      </c>
      <c r="E41" s="9">
        <f t="shared" si="4"/>
        <v>6</v>
      </c>
      <c r="F41" s="11">
        <v>2.5</v>
      </c>
      <c r="G41" s="10">
        <f t="shared" si="1"/>
        <v>15</v>
      </c>
      <c r="H41" s="10">
        <f t="shared" si="2"/>
        <v>3.6</v>
      </c>
      <c r="I41" s="10">
        <f t="shared" si="3"/>
        <v>18.600000000000001</v>
      </c>
      <c r="J41" s="20"/>
    </row>
    <row r="42" spans="1:10" s="2" customFormat="1" ht="63">
      <c r="A42" s="14">
        <v>19</v>
      </c>
      <c r="B42" s="8" t="s">
        <v>186</v>
      </c>
      <c r="C42" s="8" t="s">
        <v>188</v>
      </c>
      <c r="D42" s="9">
        <v>6</v>
      </c>
      <c r="E42" s="9">
        <f t="shared" si="4"/>
        <v>6</v>
      </c>
      <c r="F42" s="11">
        <v>2.86</v>
      </c>
      <c r="G42" s="10">
        <f t="shared" si="1"/>
        <v>17.16</v>
      </c>
      <c r="H42" s="10">
        <f t="shared" si="2"/>
        <v>4.12</v>
      </c>
      <c r="I42" s="10">
        <f t="shared" si="3"/>
        <v>21.28</v>
      </c>
      <c r="J42" s="20"/>
    </row>
    <row r="43" spans="1:10" s="2" customFormat="1" ht="63">
      <c r="A43" s="14">
        <v>20</v>
      </c>
      <c r="B43" s="8" t="s">
        <v>186</v>
      </c>
      <c r="C43" s="8" t="s">
        <v>189</v>
      </c>
      <c r="D43" s="9">
        <v>6</v>
      </c>
      <c r="E43" s="9">
        <f t="shared" si="4"/>
        <v>6</v>
      </c>
      <c r="F43" s="11">
        <v>3</v>
      </c>
      <c r="G43" s="10">
        <f t="shared" si="1"/>
        <v>18</v>
      </c>
      <c r="H43" s="10">
        <f t="shared" si="2"/>
        <v>4.32</v>
      </c>
      <c r="I43" s="10">
        <f t="shared" si="3"/>
        <v>22.32</v>
      </c>
      <c r="J43" s="20"/>
    </row>
    <row r="44" spans="1:10" s="2" customFormat="1" ht="78.75">
      <c r="A44" s="14">
        <v>21</v>
      </c>
      <c r="B44" s="8" t="s">
        <v>186</v>
      </c>
      <c r="C44" s="8" t="s">
        <v>190</v>
      </c>
      <c r="D44" s="9">
        <v>6</v>
      </c>
      <c r="E44" s="9">
        <f t="shared" si="4"/>
        <v>6</v>
      </c>
      <c r="F44" s="11">
        <v>4.1500000000000004</v>
      </c>
      <c r="G44" s="10">
        <f t="shared" si="1"/>
        <v>24.9</v>
      </c>
      <c r="H44" s="10">
        <f t="shared" si="2"/>
        <v>5.98</v>
      </c>
      <c r="I44" s="10">
        <f t="shared" si="3"/>
        <v>30.88</v>
      </c>
      <c r="J44" s="20"/>
    </row>
    <row r="45" spans="1:10" s="2" customFormat="1" ht="78.75">
      <c r="A45" s="14">
        <v>22</v>
      </c>
      <c r="B45" s="8" t="s">
        <v>186</v>
      </c>
      <c r="C45" s="8" t="s">
        <v>191</v>
      </c>
      <c r="D45" s="9">
        <v>6</v>
      </c>
      <c r="E45" s="9">
        <f t="shared" si="4"/>
        <v>6</v>
      </c>
      <c r="F45" s="11">
        <v>5.3</v>
      </c>
      <c r="G45" s="10">
        <f t="shared" si="1"/>
        <v>31.8</v>
      </c>
      <c r="H45" s="10">
        <f t="shared" si="2"/>
        <v>7.63</v>
      </c>
      <c r="I45" s="10">
        <f t="shared" si="3"/>
        <v>39.43</v>
      </c>
      <c r="J45" s="20"/>
    </row>
    <row r="46" spans="1:10" s="2" customFormat="1" ht="31.5">
      <c r="A46" s="14">
        <v>23</v>
      </c>
      <c r="B46" s="8" t="s">
        <v>148</v>
      </c>
      <c r="C46" s="8" t="s">
        <v>140</v>
      </c>
      <c r="D46" s="9">
        <v>18</v>
      </c>
      <c r="E46" s="9">
        <f t="shared" si="4"/>
        <v>18</v>
      </c>
      <c r="F46" s="11">
        <v>3.5</v>
      </c>
      <c r="G46" s="10">
        <f t="shared" si="1"/>
        <v>63</v>
      </c>
      <c r="H46" s="10">
        <f t="shared" si="2"/>
        <v>15.12</v>
      </c>
      <c r="I46" s="10">
        <f t="shared" si="3"/>
        <v>78.12</v>
      </c>
      <c r="J46" s="20"/>
    </row>
    <row r="47" spans="1:10" s="2" customFormat="1" ht="31.5">
      <c r="A47" s="14">
        <v>24</v>
      </c>
      <c r="B47" s="8" t="s">
        <v>139</v>
      </c>
      <c r="C47" s="8" t="s">
        <v>141</v>
      </c>
      <c r="D47" s="9">
        <v>18</v>
      </c>
      <c r="E47" s="9">
        <f t="shared" si="4"/>
        <v>18</v>
      </c>
      <c r="F47" s="11">
        <v>3.5</v>
      </c>
      <c r="G47" s="10">
        <f t="shared" si="1"/>
        <v>63</v>
      </c>
      <c r="H47" s="10">
        <f t="shared" si="2"/>
        <v>15.12</v>
      </c>
      <c r="I47" s="10">
        <f t="shared" si="3"/>
        <v>78.12</v>
      </c>
      <c r="J47" s="20"/>
    </row>
    <row r="48" spans="1:10" s="2" customFormat="1">
      <c r="A48" s="14">
        <v>25</v>
      </c>
      <c r="B48" s="8" t="s">
        <v>129</v>
      </c>
      <c r="C48" s="8"/>
      <c r="D48" s="9">
        <v>30</v>
      </c>
      <c r="E48" s="9">
        <f t="shared" si="4"/>
        <v>30</v>
      </c>
      <c r="F48" s="11">
        <v>0.79</v>
      </c>
      <c r="G48" s="10">
        <f t="shared" si="1"/>
        <v>23.7</v>
      </c>
      <c r="H48" s="10">
        <f t="shared" si="2"/>
        <v>5.69</v>
      </c>
      <c r="I48" s="10">
        <f t="shared" si="3"/>
        <v>29.39</v>
      </c>
      <c r="J48" s="20"/>
    </row>
    <row r="49" spans="1:10" s="2" customFormat="1">
      <c r="A49" s="14">
        <v>26</v>
      </c>
      <c r="B49" s="8" t="s">
        <v>111</v>
      </c>
      <c r="C49" s="12"/>
      <c r="D49" s="9">
        <v>20</v>
      </c>
      <c r="E49" s="9">
        <f t="shared" si="4"/>
        <v>20</v>
      </c>
      <c r="F49" s="11">
        <v>2.44</v>
      </c>
      <c r="G49" s="10">
        <f t="shared" si="1"/>
        <v>48.8</v>
      </c>
      <c r="H49" s="10">
        <f t="shared" si="2"/>
        <v>11.71</v>
      </c>
      <c r="I49" s="10">
        <f t="shared" si="3"/>
        <v>60.51</v>
      </c>
      <c r="J49" s="20"/>
    </row>
    <row r="50" spans="1:10" s="2" customFormat="1">
      <c r="A50" s="14">
        <v>27</v>
      </c>
      <c r="B50" s="8" t="s">
        <v>116</v>
      </c>
      <c r="C50" s="8" t="s">
        <v>358</v>
      </c>
      <c r="D50" s="9">
        <v>4</v>
      </c>
      <c r="E50" s="9">
        <f t="shared" si="4"/>
        <v>4</v>
      </c>
      <c r="F50" s="11">
        <v>7.34</v>
      </c>
      <c r="G50" s="10">
        <f t="shared" si="1"/>
        <v>29.36</v>
      </c>
      <c r="H50" s="10">
        <f t="shared" si="2"/>
        <v>7.05</v>
      </c>
      <c r="I50" s="10">
        <f t="shared" si="3"/>
        <v>36.409999999999997</v>
      </c>
      <c r="J50" s="20"/>
    </row>
    <row r="51" spans="1:10" s="2" customFormat="1" ht="31.5">
      <c r="A51" s="14">
        <v>28</v>
      </c>
      <c r="B51" s="8" t="s">
        <v>263</v>
      </c>
      <c r="C51" s="8" t="s">
        <v>264</v>
      </c>
      <c r="D51" s="9">
        <v>10</v>
      </c>
      <c r="E51" s="9">
        <f t="shared" si="4"/>
        <v>10</v>
      </c>
      <c r="F51" s="11">
        <v>0.48</v>
      </c>
      <c r="G51" s="10">
        <f t="shared" si="1"/>
        <v>4.8</v>
      </c>
      <c r="H51" s="10">
        <f t="shared" si="2"/>
        <v>1.1499999999999999</v>
      </c>
      <c r="I51" s="10">
        <f t="shared" si="3"/>
        <v>5.9499999999999993</v>
      </c>
      <c r="J51" s="20"/>
    </row>
    <row r="52" spans="1:10" s="2" customFormat="1" ht="47.25">
      <c r="A52" s="14">
        <v>29</v>
      </c>
      <c r="B52" s="8" t="s">
        <v>2</v>
      </c>
      <c r="C52" s="8" t="s">
        <v>328</v>
      </c>
      <c r="D52" s="9">
        <v>30</v>
      </c>
      <c r="E52" s="9">
        <f t="shared" si="4"/>
        <v>30</v>
      </c>
      <c r="F52" s="11">
        <v>1.61</v>
      </c>
      <c r="G52" s="10">
        <f t="shared" si="1"/>
        <v>48.3</v>
      </c>
      <c r="H52" s="10">
        <f t="shared" si="2"/>
        <v>11.59</v>
      </c>
      <c r="I52" s="10">
        <f t="shared" si="3"/>
        <v>59.89</v>
      </c>
      <c r="J52" s="20"/>
    </row>
    <row r="53" spans="1:10" s="2" customFormat="1" ht="31.5">
      <c r="A53" s="14">
        <v>30</v>
      </c>
      <c r="B53" s="8" t="s">
        <v>315</v>
      </c>
      <c r="C53" s="8" t="s">
        <v>480</v>
      </c>
      <c r="D53" s="9">
        <v>2</v>
      </c>
      <c r="E53" s="9">
        <f t="shared" si="4"/>
        <v>2</v>
      </c>
      <c r="F53" s="11">
        <v>24.39</v>
      </c>
      <c r="G53" s="10">
        <f t="shared" si="1"/>
        <v>48.78</v>
      </c>
      <c r="H53" s="10">
        <f t="shared" si="2"/>
        <v>11.71</v>
      </c>
      <c r="I53" s="10">
        <f t="shared" si="3"/>
        <v>60.49</v>
      </c>
      <c r="J53" s="20"/>
    </row>
    <row r="54" spans="1:10" s="2" customFormat="1">
      <c r="A54" s="14">
        <v>31</v>
      </c>
      <c r="B54" s="8" t="s">
        <v>63</v>
      </c>
      <c r="C54" s="8" t="s">
        <v>135</v>
      </c>
      <c r="D54" s="9">
        <v>2</v>
      </c>
      <c r="E54" s="9">
        <f t="shared" si="4"/>
        <v>2</v>
      </c>
      <c r="F54" s="11">
        <v>1.1399999999999999</v>
      </c>
      <c r="G54" s="10">
        <f t="shared" si="1"/>
        <v>2.2799999999999998</v>
      </c>
      <c r="H54" s="10">
        <f t="shared" si="2"/>
        <v>0.55000000000000004</v>
      </c>
      <c r="I54" s="10">
        <f t="shared" si="3"/>
        <v>2.83</v>
      </c>
      <c r="J54" s="20"/>
    </row>
    <row r="55" spans="1:10" s="2" customFormat="1" ht="31.5">
      <c r="A55" s="14">
        <v>32</v>
      </c>
      <c r="B55" s="8" t="s">
        <v>442</v>
      </c>
      <c r="C55" s="8" t="s">
        <v>449</v>
      </c>
      <c r="D55" s="9">
        <v>2</v>
      </c>
      <c r="E55" s="9">
        <f t="shared" si="4"/>
        <v>2</v>
      </c>
      <c r="F55" s="11">
        <v>2.42</v>
      </c>
      <c r="G55" s="10">
        <f t="shared" si="1"/>
        <v>4.84</v>
      </c>
      <c r="H55" s="10">
        <f t="shared" si="2"/>
        <v>1.1599999999999999</v>
      </c>
      <c r="I55" s="10">
        <f t="shared" si="3"/>
        <v>6</v>
      </c>
      <c r="J55" s="20"/>
    </row>
    <row r="56" spans="1:10" s="2" customFormat="1">
      <c r="A56" s="14">
        <v>33</v>
      </c>
      <c r="B56" s="8" t="s">
        <v>64</v>
      </c>
      <c r="C56" s="8" t="s">
        <v>134</v>
      </c>
      <c r="D56" s="9">
        <v>4</v>
      </c>
      <c r="E56" s="9">
        <f t="shared" si="4"/>
        <v>4</v>
      </c>
      <c r="F56" s="11">
        <v>0.62</v>
      </c>
      <c r="G56" s="10">
        <f t="shared" si="1"/>
        <v>2.48</v>
      </c>
      <c r="H56" s="10">
        <f t="shared" si="2"/>
        <v>0.6</v>
      </c>
      <c r="I56" s="10">
        <f t="shared" si="3"/>
        <v>3.08</v>
      </c>
      <c r="J56" s="20"/>
    </row>
    <row r="57" spans="1:10" s="2" customFormat="1">
      <c r="A57" s="14">
        <v>34</v>
      </c>
      <c r="B57" s="8" t="s">
        <v>65</v>
      </c>
      <c r="C57" s="8" t="s">
        <v>267</v>
      </c>
      <c r="D57" s="9">
        <v>2</v>
      </c>
      <c r="E57" s="9">
        <f t="shared" si="4"/>
        <v>2</v>
      </c>
      <c r="F57" s="11">
        <v>2.8</v>
      </c>
      <c r="G57" s="10">
        <f t="shared" si="1"/>
        <v>5.6</v>
      </c>
      <c r="H57" s="10">
        <f t="shared" si="2"/>
        <v>1.34</v>
      </c>
      <c r="I57" s="10">
        <f t="shared" si="3"/>
        <v>6.9399999999999995</v>
      </c>
      <c r="J57" s="20"/>
    </row>
    <row r="58" spans="1:10" s="2" customFormat="1" ht="63">
      <c r="A58" s="14">
        <v>35</v>
      </c>
      <c r="B58" s="8" t="s">
        <v>66</v>
      </c>
      <c r="C58" s="8" t="s">
        <v>268</v>
      </c>
      <c r="D58" s="9">
        <v>2</v>
      </c>
      <c r="E58" s="9">
        <f t="shared" si="4"/>
        <v>2</v>
      </c>
      <c r="F58" s="11">
        <v>8.06</v>
      </c>
      <c r="G58" s="10">
        <f t="shared" si="1"/>
        <v>16.12</v>
      </c>
      <c r="H58" s="10">
        <f t="shared" si="2"/>
        <v>3.87</v>
      </c>
      <c r="I58" s="10">
        <f t="shared" si="3"/>
        <v>19.990000000000002</v>
      </c>
      <c r="J58" s="20"/>
    </row>
    <row r="59" spans="1:10" s="2" customFormat="1">
      <c r="A59" s="14">
        <v>36</v>
      </c>
      <c r="B59" s="8" t="s">
        <v>252</v>
      </c>
      <c r="C59" s="8" t="s">
        <v>284</v>
      </c>
      <c r="D59" s="9">
        <v>4</v>
      </c>
      <c r="E59" s="9">
        <f t="shared" si="4"/>
        <v>4</v>
      </c>
      <c r="F59" s="11">
        <v>8.06</v>
      </c>
      <c r="G59" s="10">
        <f t="shared" si="1"/>
        <v>32.24</v>
      </c>
      <c r="H59" s="10">
        <f t="shared" si="2"/>
        <v>7.74</v>
      </c>
      <c r="I59" s="10">
        <f t="shared" si="3"/>
        <v>39.980000000000004</v>
      </c>
      <c r="J59" s="20"/>
    </row>
    <row r="60" spans="1:10" ht="31.5">
      <c r="A60" s="6"/>
      <c r="B60" s="6" t="s">
        <v>297</v>
      </c>
      <c r="C60" s="7"/>
      <c r="D60" s="7"/>
      <c r="E60" s="7"/>
      <c r="F60" s="13"/>
      <c r="G60" s="13"/>
      <c r="H60" s="13"/>
      <c r="I60" s="13"/>
      <c r="J60" s="31"/>
    </row>
    <row r="61" spans="1:10" s="2" customFormat="1" ht="31.5">
      <c r="A61" s="14">
        <v>1</v>
      </c>
      <c r="B61" s="8" t="s">
        <v>359</v>
      </c>
      <c r="C61" s="8" t="s">
        <v>329</v>
      </c>
      <c r="D61" s="9">
        <v>30</v>
      </c>
      <c r="E61" s="9">
        <f t="shared" ref="E61:E71" si="5">SUM(D61:D61)</f>
        <v>30</v>
      </c>
      <c r="F61" s="11">
        <v>1.4</v>
      </c>
      <c r="G61" s="10">
        <f t="shared" si="1"/>
        <v>42</v>
      </c>
      <c r="H61" s="10">
        <f t="shared" si="2"/>
        <v>10.08</v>
      </c>
      <c r="I61" s="10">
        <f t="shared" si="3"/>
        <v>52.08</v>
      </c>
      <c r="J61" s="20"/>
    </row>
    <row r="62" spans="1:10" s="2" customFormat="1" ht="31.5">
      <c r="A62" s="14">
        <v>2</v>
      </c>
      <c r="B62" s="8" t="s">
        <v>360</v>
      </c>
      <c r="C62" s="8" t="s">
        <v>330</v>
      </c>
      <c r="D62" s="9">
        <v>14</v>
      </c>
      <c r="E62" s="9">
        <f t="shared" si="5"/>
        <v>14</v>
      </c>
      <c r="F62" s="11">
        <v>1.4</v>
      </c>
      <c r="G62" s="10">
        <f t="shared" si="1"/>
        <v>19.600000000000001</v>
      </c>
      <c r="H62" s="10">
        <f t="shared" si="2"/>
        <v>4.7</v>
      </c>
      <c r="I62" s="10">
        <f t="shared" si="3"/>
        <v>24.3</v>
      </c>
      <c r="J62" s="20"/>
    </row>
    <row r="63" spans="1:10" s="2" customFormat="1" ht="31.5">
      <c r="A63" s="14">
        <v>3</v>
      </c>
      <c r="B63" s="8" t="s">
        <v>359</v>
      </c>
      <c r="C63" s="8" t="s">
        <v>331</v>
      </c>
      <c r="D63" s="9"/>
      <c r="E63" s="9">
        <f t="shared" si="5"/>
        <v>0</v>
      </c>
      <c r="F63" s="11">
        <v>1.95</v>
      </c>
      <c r="G63" s="10">
        <f t="shared" si="1"/>
        <v>0</v>
      </c>
      <c r="H63" s="10">
        <f t="shared" si="2"/>
        <v>0</v>
      </c>
      <c r="I63" s="10">
        <f t="shared" si="3"/>
        <v>0</v>
      </c>
      <c r="J63" s="20"/>
    </row>
    <row r="64" spans="1:10" s="2" customFormat="1" ht="31.5">
      <c r="A64" s="14">
        <v>4</v>
      </c>
      <c r="B64" s="8" t="s">
        <v>362</v>
      </c>
      <c r="C64" s="8" t="s">
        <v>361</v>
      </c>
      <c r="D64" s="9">
        <v>14</v>
      </c>
      <c r="E64" s="9">
        <f t="shared" si="5"/>
        <v>14</v>
      </c>
      <c r="F64" s="11">
        <v>1.75</v>
      </c>
      <c r="G64" s="10">
        <f t="shared" si="1"/>
        <v>24.5</v>
      </c>
      <c r="H64" s="10">
        <f t="shared" si="2"/>
        <v>5.88</v>
      </c>
      <c r="I64" s="10">
        <f t="shared" si="3"/>
        <v>30.38</v>
      </c>
      <c r="J64" s="20"/>
    </row>
    <row r="65" spans="1:10" s="2" customFormat="1" ht="31.5">
      <c r="A65" s="14">
        <v>5</v>
      </c>
      <c r="B65" s="8" t="s">
        <v>319</v>
      </c>
      <c r="C65" s="8" t="s">
        <v>320</v>
      </c>
      <c r="D65" s="9">
        <v>56</v>
      </c>
      <c r="E65" s="9">
        <f t="shared" si="5"/>
        <v>56</v>
      </c>
      <c r="F65" s="11">
        <v>0.5</v>
      </c>
      <c r="G65" s="10">
        <f t="shared" si="1"/>
        <v>28</v>
      </c>
      <c r="H65" s="10">
        <f t="shared" si="2"/>
        <v>6.72</v>
      </c>
      <c r="I65" s="10">
        <f t="shared" si="3"/>
        <v>34.72</v>
      </c>
      <c r="J65" s="20"/>
    </row>
    <row r="66" spans="1:10" s="2" customFormat="1" ht="31.5">
      <c r="A66" s="14">
        <v>6</v>
      </c>
      <c r="B66" s="8" t="s">
        <v>14</v>
      </c>
      <c r="C66" s="8" t="s">
        <v>321</v>
      </c>
      <c r="D66" s="9">
        <v>18</v>
      </c>
      <c r="E66" s="9">
        <f t="shared" si="5"/>
        <v>18</v>
      </c>
      <c r="F66" s="11">
        <v>0.55000000000000004</v>
      </c>
      <c r="G66" s="10">
        <f t="shared" si="1"/>
        <v>9.9</v>
      </c>
      <c r="H66" s="10">
        <f t="shared" si="2"/>
        <v>2.38</v>
      </c>
      <c r="I66" s="10">
        <f t="shared" si="3"/>
        <v>12.280000000000001</v>
      </c>
      <c r="J66" s="20"/>
    </row>
    <row r="67" spans="1:10" s="2" customFormat="1" ht="31.5">
      <c r="A67" s="14">
        <v>7</v>
      </c>
      <c r="B67" s="8" t="s">
        <v>322</v>
      </c>
      <c r="C67" s="8" t="s">
        <v>363</v>
      </c>
      <c r="D67" s="9"/>
      <c r="E67" s="9">
        <f t="shared" si="5"/>
        <v>0</v>
      </c>
      <c r="F67" s="11">
        <v>2.42</v>
      </c>
      <c r="G67" s="10">
        <f t="shared" si="1"/>
        <v>0</v>
      </c>
      <c r="H67" s="10">
        <f t="shared" si="2"/>
        <v>0</v>
      </c>
      <c r="I67" s="10">
        <f t="shared" si="3"/>
        <v>0</v>
      </c>
      <c r="J67" s="20"/>
    </row>
    <row r="68" spans="1:10" s="2" customFormat="1">
      <c r="A68" s="14">
        <v>8</v>
      </c>
      <c r="B68" s="8" t="s">
        <v>11</v>
      </c>
      <c r="C68" s="8" t="s">
        <v>481</v>
      </c>
      <c r="D68" s="9">
        <v>40</v>
      </c>
      <c r="E68" s="9">
        <f t="shared" si="5"/>
        <v>40</v>
      </c>
      <c r="F68" s="11">
        <v>2.0299999999999998</v>
      </c>
      <c r="G68" s="10">
        <f t="shared" si="1"/>
        <v>81.2</v>
      </c>
      <c r="H68" s="10">
        <f t="shared" si="2"/>
        <v>19.489999999999998</v>
      </c>
      <c r="I68" s="10">
        <f t="shared" si="3"/>
        <v>100.69</v>
      </c>
      <c r="J68" s="20"/>
    </row>
    <row r="69" spans="1:10" s="2" customFormat="1">
      <c r="A69" s="14">
        <v>9</v>
      </c>
      <c r="B69" s="8" t="s">
        <v>11</v>
      </c>
      <c r="C69" s="8" t="s">
        <v>92</v>
      </c>
      <c r="D69" s="9">
        <v>18</v>
      </c>
      <c r="E69" s="9">
        <f t="shared" si="5"/>
        <v>18</v>
      </c>
      <c r="F69" s="11">
        <v>1.1499999999999999</v>
      </c>
      <c r="G69" s="10">
        <f t="shared" si="1"/>
        <v>20.7</v>
      </c>
      <c r="H69" s="10">
        <f t="shared" si="2"/>
        <v>4.97</v>
      </c>
      <c r="I69" s="10">
        <f t="shared" si="3"/>
        <v>25.669999999999998</v>
      </c>
      <c r="J69" s="20"/>
    </row>
    <row r="70" spans="1:10" s="2" customFormat="1">
      <c r="A70" s="14">
        <v>10</v>
      </c>
      <c r="B70" s="8" t="s">
        <v>56</v>
      </c>
      <c r="C70" s="8" t="s">
        <v>271</v>
      </c>
      <c r="D70" s="9">
        <v>60</v>
      </c>
      <c r="E70" s="9">
        <f t="shared" si="5"/>
        <v>60</v>
      </c>
      <c r="F70" s="11">
        <v>0.4</v>
      </c>
      <c r="G70" s="10">
        <f t="shared" si="1"/>
        <v>24</v>
      </c>
      <c r="H70" s="10">
        <f t="shared" si="2"/>
        <v>5.76</v>
      </c>
      <c r="I70" s="10">
        <f t="shared" si="3"/>
        <v>29.759999999999998</v>
      </c>
      <c r="J70" s="20"/>
    </row>
    <row r="71" spans="1:10" s="2" customFormat="1">
      <c r="A71" s="14">
        <v>11</v>
      </c>
      <c r="B71" s="8" t="s">
        <v>260</v>
      </c>
      <c r="C71" s="8" t="s">
        <v>261</v>
      </c>
      <c r="D71" s="9">
        <v>20</v>
      </c>
      <c r="E71" s="9">
        <f t="shared" si="5"/>
        <v>20</v>
      </c>
      <c r="F71" s="11">
        <v>0.35</v>
      </c>
      <c r="G71" s="10">
        <f t="shared" ref="G71:G134" si="6">ROUND(E71*F71,2)</f>
        <v>7</v>
      </c>
      <c r="H71" s="10">
        <f t="shared" ref="H71:H134" si="7">ROUND(G71*$H$3,2)</f>
        <v>1.68</v>
      </c>
      <c r="I71" s="10">
        <f t="shared" ref="I71:I134" si="8">G71+H71</f>
        <v>8.68</v>
      </c>
      <c r="J71" s="20"/>
    </row>
    <row r="72" spans="1:10" ht="31.5">
      <c r="A72" s="6"/>
      <c r="B72" s="6" t="s">
        <v>296</v>
      </c>
      <c r="C72" s="7"/>
      <c r="D72" s="7"/>
      <c r="E72" s="7"/>
      <c r="F72" s="7"/>
      <c r="G72" s="7"/>
      <c r="H72" s="7"/>
      <c r="I72" s="7"/>
      <c r="J72" s="31"/>
    </row>
    <row r="73" spans="1:10" s="2" customFormat="1">
      <c r="A73" s="14">
        <v>1</v>
      </c>
      <c r="B73" s="8" t="s">
        <v>32</v>
      </c>
      <c r="C73" s="8" t="s">
        <v>332</v>
      </c>
      <c r="D73" s="9">
        <v>100</v>
      </c>
      <c r="E73" s="9">
        <f t="shared" ref="E73:E104" si="9">SUM(D73:D73)</f>
        <v>100</v>
      </c>
      <c r="F73" s="11">
        <v>0.4</v>
      </c>
      <c r="G73" s="10">
        <f t="shared" si="6"/>
        <v>40</v>
      </c>
      <c r="H73" s="10">
        <f t="shared" si="7"/>
        <v>9.6</v>
      </c>
      <c r="I73" s="10">
        <f t="shared" si="8"/>
        <v>49.6</v>
      </c>
      <c r="J73" s="20"/>
    </row>
    <row r="74" spans="1:10" s="2" customFormat="1">
      <c r="A74" s="14">
        <v>2</v>
      </c>
      <c r="B74" s="8" t="s">
        <v>489</v>
      </c>
      <c r="C74" s="8" t="s">
        <v>484</v>
      </c>
      <c r="D74" s="9">
        <v>110</v>
      </c>
      <c r="E74" s="9">
        <f t="shared" si="9"/>
        <v>110</v>
      </c>
      <c r="F74" s="11">
        <v>1.6</v>
      </c>
      <c r="G74" s="10">
        <f t="shared" si="6"/>
        <v>176</v>
      </c>
      <c r="H74" s="10">
        <f t="shared" si="7"/>
        <v>42.24</v>
      </c>
      <c r="I74" s="10">
        <f t="shared" si="8"/>
        <v>218.24</v>
      </c>
      <c r="J74" s="20"/>
    </row>
    <row r="75" spans="1:10" s="2" customFormat="1">
      <c r="A75" s="14">
        <v>3</v>
      </c>
      <c r="B75" s="8" t="s">
        <v>33</v>
      </c>
      <c r="C75" s="8" t="s">
        <v>333</v>
      </c>
      <c r="D75" s="9">
        <v>20</v>
      </c>
      <c r="E75" s="9">
        <f t="shared" si="9"/>
        <v>20</v>
      </c>
      <c r="F75" s="11">
        <v>2.4</v>
      </c>
      <c r="G75" s="10">
        <f t="shared" si="6"/>
        <v>48</v>
      </c>
      <c r="H75" s="10">
        <f t="shared" si="7"/>
        <v>11.52</v>
      </c>
      <c r="I75" s="10">
        <f t="shared" si="8"/>
        <v>59.519999999999996</v>
      </c>
      <c r="J75" s="20"/>
    </row>
    <row r="76" spans="1:10" s="2" customFormat="1">
      <c r="A76" s="14">
        <v>4</v>
      </c>
      <c r="B76" s="8" t="s">
        <v>119</v>
      </c>
      <c r="C76" s="8"/>
      <c r="D76" s="9">
        <v>8</v>
      </c>
      <c r="E76" s="9">
        <f t="shared" si="9"/>
        <v>8</v>
      </c>
      <c r="F76" s="11">
        <v>2.2000000000000002</v>
      </c>
      <c r="G76" s="10">
        <f t="shared" si="6"/>
        <v>17.600000000000001</v>
      </c>
      <c r="H76" s="10">
        <f t="shared" si="7"/>
        <v>4.22</v>
      </c>
      <c r="I76" s="10">
        <f t="shared" si="8"/>
        <v>21.82</v>
      </c>
      <c r="J76" s="20"/>
    </row>
    <row r="77" spans="1:10" s="2" customFormat="1">
      <c r="A77" s="14">
        <v>5</v>
      </c>
      <c r="B77" s="8" t="s">
        <v>34</v>
      </c>
      <c r="C77" s="8" t="s">
        <v>334</v>
      </c>
      <c r="D77" s="9">
        <v>140</v>
      </c>
      <c r="E77" s="9">
        <f t="shared" si="9"/>
        <v>140</v>
      </c>
      <c r="F77" s="11">
        <v>3.28</v>
      </c>
      <c r="G77" s="10">
        <f t="shared" si="6"/>
        <v>459.2</v>
      </c>
      <c r="H77" s="10">
        <f t="shared" si="7"/>
        <v>110.21</v>
      </c>
      <c r="I77" s="10">
        <f t="shared" si="8"/>
        <v>569.41</v>
      </c>
      <c r="J77" s="20"/>
    </row>
    <row r="78" spans="1:10" s="2" customFormat="1">
      <c r="A78" s="14">
        <v>6</v>
      </c>
      <c r="B78" s="8" t="s">
        <v>251</v>
      </c>
      <c r="C78" s="8" t="s">
        <v>335</v>
      </c>
      <c r="D78" s="9">
        <v>60</v>
      </c>
      <c r="E78" s="9">
        <f t="shared" si="9"/>
        <v>60</v>
      </c>
      <c r="F78" s="11">
        <v>1.57</v>
      </c>
      <c r="G78" s="10">
        <f t="shared" si="6"/>
        <v>94.2</v>
      </c>
      <c r="H78" s="10">
        <f t="shared" si="7"/>
        <v>22.61</v>
      </c>
      <c r="I78" s="10">
        <f t="shared" si="8"/>
        <v>116.81</v>
      </c>
      <c r="J78" s="20"/>
    </row>
    <row r="79" spans="1:10" s="2" customFormat="1">
      <c r="A79" s="14">
        <v>7</v>
      </c>
      <c r="B79" s="8" t="s">
        <v>35</v>
      </c>
      <c r="C79" s="8" t="s">
        <v>336</v>
      </c>
      <c r="D79" s="9">
        <v>40</v>
      </c>
      <c r="E79" s="9">
        <f t="shared" si="9"/>
        <v>40</v>
      </c>
      <c r="F79" s="11">
        <v>1.45</v>
      </c>
      <c r="G79" s="10">
        <f t="shared" si="6"/>
        <v>58</v>
      </c>
      <c r="H79" s="10">
        <f t="shared" si="7"/>
        <v>13.92</v>
      </c>
      <c r="I79" s="10">
        <f t="shared" si="8"/>
        <v>71.92</v>
      </c>
      <c r="J79" s="20"/>
    </row>
    <row r="80" spans="1:10" s="2" customFormat="1">
      <c r="A80" s="14">
        <v>8</v>
      </c>
      <c r="B80" s="8" t="s">
        <v>227</v>
      </c>
      <c r="C80" s="8"/>
      <c r="D80" s="9">
        <v>20</v>
      </c>
      <c r="E80" s="9">
        <f t="shared" si="9"/>
        <v>20</v>
      </c>
      <c r="F80" s="11">
        <v>2</v>
      </c>
      <c r="G80" s="10">
        <f t="shared" si="6"/>
        <v>40</v>
      </c>
      <c r="H80" s="10">
        <f t="shared" si="7"/>
        <v>9.6</v>
      </c>
      <c r="I80" s="10">
        <f t="shared" si="8"/>
        <v>49.6</v>
      </c>
      <c r="J80" s="20"/>
    </row>
    <row r="81" spans="1:10" s="2" customFormat="1" ht="31.5">
      <c r="A81" s="14">
        <v>9</v>
      </c>
      <c r="B81" s="8" t="s">
        <v>228</v>
      </c>
      <c r="C81" s="8"/>
      <c r="D81" s="9">
        <v>20</v>
      </c>
      <c r="E81" s="9">
        <f t="shared" si="9"/>
        <v>20</v>
      </c>
      <c r="F81" s="11">
        <v>3.5</v>
      </c>
      <c r="G81" s="10">
        <f t="shared" si="6"/>
        <v>70</v>
      </c>
      <c r="H81" s="10">
        <f t="shared" si="7"/>
        <v>16.8</v>
      </c>
      <c r="I81" s="10">
        <f t="shared" si="8"/>
        <v>86.8</v>
      </c>
      <c r="J81" s="20"/>
    </row>
    <row r="82" spans="1:10" s="2" customFormat="1" ht="31.5">
      <c r="A82" s="14">
        <v>10</v>
      </c>
      <c r="B82" s="8" t="s">
        <v>364</v>
      </c>
      <c r="C82" s="8" t="s">
        <v>365</v>
      </c>
      <c r="D82" s="9">
        <v>4</v>
      </c>
      <c r="E82" s="9">
        <f t="shared" si="9"/>
        <v>4</v>
      </c>
      <c r="F82" s="11">
        <v>5.24</v>
      </c>
      <c r="G82" s="10">
        <f t="shared" si="6"/>
        <v>20.96</v>
      </c>
      <c r="H82" s="10">
        <f t="shared" si="7"/>
        <v>5.03</v>
      </c>
      <c r="I82" s="10">
        <f t="shared" si="8"/>
        <v>25.990000000000002</v>
      </c>
      <c r="J82" s="20"/>
    </row>
    <row r="83" spans="1:10" s="2" customFormat="1">
      <c r="A83" s="14">
        <v>11</v>
      </c>
      <c r="B83" s="8" t="s">
        <v>124</v>
      </c>
      <c r="C83" s="8" t="s">
        <v>366</v>
      </c>
      <c r="D83" s="9">
        <v>20</v>
      </c>
      <c r="E83" s="9">
        <f t="shared" si="9"/>
        <v>20</v>
      </c>
      <c r="F83" s="11">
        <v>3.5</v>
      </c>
      <c r="G83" s="10">
        <f t="shared" si="6"/>
        <v>70</v>
      </c>
      <c r="H83" s="10">
        <f t="shared" si="7"/>
        <v>16.8</v>
      </c>
      <c r="I83" s="10">
        <f t="shared" si="8"/>
        <v>86.8</v>
      </c>
      <c r="J83" s="20"/>
    </row>
    <row r="84" spans="1:10" s="2" customFormat="1">
      <c r="A84" s="14">
        <v>12</v>
      </c>
      <c r="B84" s="8" t="s">
        <v>36</v>
      </c>
      <c r="C84" s="8" t="s">
        <v>147</v>
      </c>
      <c r="D84" s="9">
        <v>4</v>
      </c>
      <c r="E84" s="9">
        <f t="shared" si="9"/>
        <v>4</v>
      </c>
      <c r="F84" s="11">
        <v>4.71</v>
      </c>
      <c r="G84" s="10">
        <f t="shared" si="6"/>
        <v>18.84</v>
      </c>
      <c r="H84" s="10">
        <f t="shared" si="7"/>
        <v>4.5199999999999996</v>
      </c>
      <c r="I84" s="10">
        <f t="shared" si="8"/>
        <v>23.36</v>
      </c>
      <c r="J84" s="20"/>
    </row>
    <row r="85" spans="1:10" s="2" customFormat="1">
      <c r="A85" s="14">
        <v>13</v>
      </c>
      <c r="B85" s="8" t="s">
        <v>230</v>
      </c>
      <c r="C85" s="8"/>
      <c r="D85" s="9">
        <v>40</v>
      </c>
      <c r="E85" s="9">
        <f t="shared" si="9"/>
        <v>40</v>
      </c>
      <c r="F85" s="11">
        <v>2</v>
      </c>
      <c r="G85" s="10">
        <f t="shared" si="6"/>
        <v>80</v>
      </c>
      <c r="H85" s="10">
        <f t="shared" si="7"/>
        <v>19.2</v>
      </c>
      <c r="I85" s="10">
        <f t="shared" si="8"/>
        <v>99.2</v>
      </c>
      <c r="J85" s="20"/>
    </row>
    <row r="86" spans="1:10" s="2" customFormat="1">
      <c r="A86" s="14">
        <v>14</v>
      </c>
      <c r="B86" s="8" t="s">
        <v>37</v>
      </c>
      <c r="C86" s="8" t="s">
        <v>337</v>
      </c>
      <c r="D86" s="9">
        <v>70</v>
      </c>
      <c r="E86" s="9">
        <f t="shared" si="9"/>
        <v>70</v>
      </c>
      <c r="F86" s="11">
        <v>3.5</v>
      </c>
      <c r="G86" s="10">
        <f t="shared" si="6"/>
        <v>245</v>
      </c>
      <c r="H86" s="10">
        <f t="shared" si="7"/>
        <v>58.8</v>
      </c>
      <c r="I86" s="10">
        <f t="shared" si="8"/>
        <v>303.8</v>
      </c>
      <c r="J86" s="20"/>
    </row>
    <row r="87" spans="1:10" s="2" customFormat="1" ht="31.5">
      <c r="A87" s="14">
        <v>15</v>
      </c>
      <c r="B87" s="8" t="s">
        <v>38</v>
      </c>
      <c r="C87" s="8" t="s">
        <v>482</v>
      </c>
      <c r="D87" s="9">
        <v>16</v>
      </c>
      <c r="E87" s="9">
        <f t="shared" si="9"/>
        <v>16</v>
      </c>
      <c r="F87" s="11">
        <v>3.67</v>
      </c>
      <c r="G87" s="10">
        <f t="shared" si="6"/>
        <v>58.72</v>
      </c>
      <c r="H87" s="10">
        <f t="shared" si="7"/>
        <v>14.09</v>
      </c>
      <c r="I87" s="10">
        <f t="shared" si="8"/>
        <v>72.81</v>
      </c>
      <c r="J87" s="20"/>
    </row>
    <row r="88" spans="1:10" s="2" customFormat="1" ht="31.5">
      <c r="A88" s="14">
        <v>16</v>
      </c>
      <c r="B88" s="8" t="s">
        <v>224</v>
      </c>
      <c r="C88" s="8" t="s">
        <v>338</v>
      </c>
      <c r="D88" s="9">
        <v>70</v>
      </c>
      <c r="E88" s="9">
        <f t="shared" si="9"/>
        <v>70</v>
      </c>
      <c r="F88" s="11">
        <v>3.5</v>
      </c>
      <c r="G88" s="10">
        <f t="shared" si="6"/>
        <v>245</v>
      </c>
      <c r="H88" s="10">
        <f t="shared" si="7"/>
        <v>58.8</v>
      </c>
      <c r="I88" s="10">
        <f t="shared" si="8"/>
        <v>303.8</v>
      </c>
      <c r="J88" s="20"/>
    </row>
    <row r="89" spans="1:10" s="2" customFormat="1">
      <c r="A89" s="14">
        <v>17</v>
      </c>
      <c r="B89" s="8" t="s">
        <v>367</v>
      </c>
      <c r="C89" s="8" t="s">
        <v>368</v>
      </c>
      <c r="D89" s="9">
        <v>18</v>
      </c>
      <c r="E89" s="9">
        <f t="shared" si="9"/>
        <v>18</v>
      </c>
      <c r="F89" s="11">
        <v>1.9</v>
      </c>
      <c r="G89" s="10">
        <f t="shared" si="6"/>
        <v>34.200000000000003</v>
      </c>
      <c r="H89" s="10">
        <f t="shared" si="7"/>
        <v>8.2100000000000009</v>
      </c>
      <c r="I89" s="10">
        <f t="shared" si="8"/>
        <v>42.410000000000004</v>
      </c>
      <c r="J89" s="20"/>
    </row>
    <row r="90" spans="1:10" s="2" customFormat="1">
      <c r="A90" s="14">
        <v>18</v>
      </c>
      <c r="B90" s="8" t="s">
        <v>149</v>
      </c>
      <c r="C90" s="8" t="s">
        <v>235</v>
      </c>
      <c r="D90" s="9">
        <v>34</v>
      </c>
      <c r="E90" s="9">
        <f t="shared" si="9"/>
        <v>34</v>
      </c>
      <c r="F90" s="11">
        <v>0.65</v>
      </c>
      <c r="G90" s="10">
        <f t="shared" si="6"/>
        <v>22.1</v>
      </c>
      <c r="H90" s="10">
        <f t="shared" si="7"/>
        <v>5.3</v>
      </c>
      <c r="I90" s="10">
        <f t="shared" si="8"/>
        <v>27.400000000000002</v>
      </c>
      <c r="J90" s="20"/>
    </row>
    <row r="91" spans="1:10" s="2" customFormat="1">
      <c r="A91" s="14">
        <v>19</v>
      </c>
      <c r="B91" s="8" t="s">
        <v>149</v>
      </c>
      <c r="C91" s="8" t="s">
        <v>236</v>
      </c>
      <c r="D91" s="9">
        <v>34</v>
      </c>
      <c r="E91" s="9">
        <f t="shared" si="9"/>
        <v>34</v>
      </c>
      <c r="F91" s="11">
        <v>0.73</v>
      </c>
      <c r="G91" s="10">
        <f t="shared" si="6"/>
        <v>24.82</v>
      </c>
      <c r="H91" s="10">
        <f t="shared" si="7"/>
        <v>5.96</v>
      </c>
      <c r="I91" s="10">
        <f t="shared" si="8"/>
        <v>30.78</v>
      </c>
      <c r="J91" s="20"/>
    </row>
    <row r="92" spans="1:10" s="2" customFormat="1">
      <c r="A92" s="14">
        <v>20</v>
      </c>
      <c r="B92" s="8" t="s">
        <v>245</v>
      </c>
      <c r="C92" s="8" t="s">
        <v>150</v>
      </c>
      <c r="D92" s="9">
        <v>26</v>
      </c>
      <c r="E92" s="9">
        <f t="shared" si="9"/>
        <v>26</v>
      </c>
      <c r="F92" s="11">
        <v>2</v>
      </c>
      <c r="G92" s="10">
        <f t="shared" si="6"/>
        <v>52</v>
      </c>
      <c r="H92" s="10">
        <f t="shared" si="7"/>
        <v>12.48</v>
      </c>
      <c r="I92" s="10">
        <f t="shared" si="8"/>
        <v>64.48</v>
      </c>
      <c r="J92" s="20"/>
    </row>
    <row r="93" spans="1:10" s="2" customFormat="1">
      <c r="A93" s="14">
        <v>21</v>
      </c>
      <c r="B93" s="8" t="s">
        <v>39</v>
      </c>
      <c r="C93" s="8" t="s">
        <v>369</v>
      </c>
      <c r="D93" s="9">
        <v>26</v>
      </c>
      <c r="E93" s="9">
        <f t="shared" si="9"/>
        <v>26</v>
      </c>
      <c r="F93" s="11">
        <v>5.8</v>
      </c>
      <c r="G93" s="10">
        <f t="shared" si="6"/>
        <v>150.80000000000001</v>
      </c>
      <c r="H93" s="10">
        <f t="shared" si="7"/>
        <v>36.19</v>
      </c>
      <c r="I93" s="10">
        <f t="shared" si="8"/>
        <v>186.99</v>
      </c>
      <c r="J93" s="20"/>
    </row>
    <row r="94" spans="1:10" s="2" customFormat="1">
      <c r="A94" s="14">
        <v>22</v>
      </c>
      <c r="B94" s="8" t="s">
        <v>40</v>
      </c>
      <c r="C94" s="8" t="s">
        <v>339</v>
      </c>
      <c r="D94" s="9">
        <v>16</v>
      </c>
      <c r="E94" s="9">
        <f t="shared" si="9"/>
        <v>16</v>
      </c>
      <c r="F94" s="11">
        <v>0.9</v>
      </c>
      <c r="G94" s="10">
        <f t="shared" si="6"/>
        <v>14.4</v>
      </c>
      <c r="H94" s="10">
        <f t="shared" si="7"/>
        <v>3.46</v>
      </c>
      <c r="I94" s="10">
        <f t="shared" si="8"/>
        <v>17.86</v>
      </c>
      <c r="J94" s="20"/>
    </row>
    <row r="95" spans="1:10" s="2" customFormat="1">
      <c r="A95" s="14">
        <v>23</v>
      </c>
      <c r="B95" s="8" t="s">
        <v>41</v>
      </c>
      <c r="C95" s="8" t="s">
        <v>340</v>
      </c>
      <c r="D95" s="9">
        <v>20</v>
      </c>
      <c r="E95" s="9">
        <f t="shared" si="9"/>
        <v>20</v>
      </c>
      <c r="F95" s="11">
        <v>2.5</v>
      </c>
      <c r="G95" s="10">
        <f t="shared" si="6"/>
        <v>50</v>
      </c>
      <c r="H95" s="10">
        <f t="shared" si="7"/>
        <v>12</v>
      </c>
      <c r="I95" s="10">
        <f t="shared" si="8"/>
        <v>62</v>
      </c>
      <c r="J95" s="20"/>
    </row>
    <row r="96" spans="1:10" s="2" customFormat="1">
      <c r="A96" s="14">
        <v>24</v>
      </c>
      <c r="B96" s="8" t="s">
        <v>42</v>
      </c>
      <c r="C96" s="8" t="s">
        <v>371</v>
      </c>
      <c r="D96" s="9">
        <v>34</v>
      </c>
      <c r="E96" s="9">
        <f t="shared" si="9"/>
        <v>34</v>
      </c>
      <c r="F96" s="11">
        <v>1.4</v>
      </c>
      <c r="G96" s="10">
        <f t="shared" si="6"/>
        <v>47.6</v>
      </c>
      <c r="H96" s="10">
        <f t="shared" si="7"/>
        <v>11.42</v>
      </c>
      <c r="I96" s="10">
        <f t="shared" si="8"/>
        <v>59.02</v>
      </c>
      <c r="J96" s="20"/>
    </row>
    <row r="97" spans="1:10" s="2" customFormat="1">
      <c r="A97" s="14">
        <v>25</v>
      </c>
      <c r="B97" s="8" t="s">
        <v>42</v>
      </c>
      <c r="C97" s="8" t="s">
        <v>370</v>
      </c>
      <c r="D97" s="9">
        <v>34</v>
      </c>
      <c r="E97" s="9">
        <f t="shared" si="9"/>
        <v>34</v>
      </c>
      <c r="F97" s="11">
        <v>0.9</v>
      </c>
      <c r="G97" s="10">
        <f t="shared" si="6"/>
        <v>30.6</v>
      </c>
      <c r="H97" s="10">
        <f t="shared" si="7"/>
        <v>7.34</v>
      </c>
      <c r="I97" s="10">
        <f t="shared" si="8"/>
        <v>37.94</v>
      </c>
      <c r="J97" s="20"/>
    </row>
    <row r="98" spans="1:10" s="2" customFormat="1" ht="31.5">
      <c r="A98" s="14">
        <v>26</v>
      </c>
      <c r="B98" s="8" t="s">
        <v>43</v>
      </c>
      <c r="C98" s="8" t="s">
        <v>372</v>
      </c>
      <c r="D98" s="9">
        <v>34</v>
      </c>
      <c r="E98" s="9">
        <f t="shared" si="9"/>
        <v>34</v>
      </c>
      <c r="F98" s="11">
        <v>1.2</v>
      </c>
      <c r="G98" s="10">
        <f t="shared" si="6"/>
        <v>40.799999999999997</v>
      </c>
      <c r="H98" s="10">
        <f t="shared" si="7"/>
        <v>9.7899999999999991</v>
      </c>
      <c r="I98" s="10">
        <f t="shared" si="8"/>
        <v>50.589999999999996</v>
      </c>
      <c r="J98" s="20"/>
    </row>
    <row r="99" spans="1:10" s="2" customFormat="1">
      <c r="A99" s="14">
        <v>27</v>
      </c>
      <c r="B99" s="8" t="s">
        <v>151</v>
      </c>
      <c r="C99" s="8" t="s">
        <v>194</v>
      </c>
      <c r="D99" s="9">
        <v>20</v>
      </c>
      <c r="E99" s="9">
        <f t="shared" si="9"/>
        <v>20</v>
      </c>
      <c r="F99" s="11">
        <v>1.03</v>
      </c>
      <c r="G99" s="10">
        <f t="shared" si="6"/>
        <v>20.6</v>
      </c>
      <c r="H99" s="10">
        <f t="shared" si="7"/>
        <v>4.9400000000000004</v>
      </c>
      <c r="I99" s="10">
        <f t="shared" si="8"/>
        <v>25.540000000000003</v>
      </c>
      <c r="J99" s="20"/>
    </row>
    <row r="100" spans="1:10" s="2" customFormat="1">
      <c r="A100" s="14">
        <v>28</v>
      </c>
      <c r="B100" s="8" t="s">
        <v>44</v>
      </c>
      <c r="C100" s="8" t="s">
        <v>81</v>
      </c>
      <c r="D100" s="9">
        <v>80</v>
      </c>
      <c r="E100" s="9">
        <f t="shared" si="9"/>
        <v>80</v>
      </c>
      <c r="F100" s="11">
        <v>0.73</v>
      </c>
      <c r="G100" s="10">
        <f t="shared" si="6"/>
        <v>58.4</v>
      </c>
      <c r="H100" s="10">
        <f t="shared" si="7"/>
        <v>14.02</v>
      </c>
      <c r="I100" s="10">
        <f t="shared" si="8"/>
        <v>72.42</v>
      </c>
      <c r="J100" s="20"/>
    </row>
    <row r="101" spans="1:10" s="2" customFormat="1">
      <c r="A101" s="14">
        <v>29</v>
      </c>
      <c r="B101" s="8" t="s">
        <v>44</v>
      </c>
      <c r="C101" s="8" t="s">
        <v>82</v>
      </c>
      <c r="D101" s="9">
        <v>80</v>
      </c>
      <c r="E101" s="9">
        <f t="shared" si="9"/>
        <v>80</v>
      </c>
      <c r="F101" s="11">
        <v>1.3</v>
      </c>
      <c r="G101" s="10">
        <f t="shared" si="6"/>
        <v>104</v>
      </c>
      <c r="H101" s="10">
        <f t="shared" si="7"/>
        <v>24.96</v>
      </c>
      <c r="I101" s="10">
        <f t="shared" si="8"/>
        <v>128.96</v>
      </c>
      <c r="J101" s="20"/>
    </row>
    <row r="102" spans="1:10" s="2" customFormat="1" ht="31.5">
      <c r="A102" s="14">
        <v>30</v>
      </c>
      <c r="B102" s="8" t="s">
        <v>45</v>
      </c>
      <c r="C102" s="8" t="s">
        <v>341</v>
      </c>
      <c r="D102" s="9">
        <v>80</v>
      </c>
      <c r="E102" s="9">
        <f t="shared" si="9"/>
        <v>80</v>
      </c>
      <c r="F102" s="11">
        <v>0.15</v>
      </c>
      <c r="G102" s="10">
        <f t="shared" si="6"/>
        <v>12</v>
      </c>
      <c r="H102" s="10">
        <f t="shared" si="7"/>
        <v>2.88</v>
      </c>
      <c r="I102" s="10">
        <f t="shared" si="8"/>
        <v>14.879999999999999</v>
      </c>
      <c r="J102" s="20"/>
    </row>
    <row r="103" spans="1:10" s="2" customFormat="1" ht="31.5">
      <c r="A103" s="14">
        <v>31</v>
      </c>
      <c r="B103" s="8" t="s">
        <v>45</v>
      </c>
      <c r="C103" s="8" t="s">
        <v>342</v>
      </c>
      <c r="D103" s="9">
        <v>80</v>
      </c>
      <c r="E103" s="9">
        <f t="shared" si="9"/>
        <v>80</v>
      </c>
      <c r="F103" s="11">
        <v>0.16</v>
      </c>
      <c r="G103" s="10">
        <f t="shared" si="6"/>
        <v>12.8</v>
      </c>
      <c r="H103" s="10">
        <f t="shared" si="7"/>
        <v>3.07</v>
      </c>
      <c r="I103" s="10">
        <f t="shared" si="8"/>
        <v>15.870000000000001</v>
      </c>
      <c r="J103" s="20"/>
    </row>
    <row r="104" spans="1:10" s="2" customFormat="1" ht="31.5">
      <c r="A104" s="14">
        <v>32</v>
      </c>
      <c r="B104" s="8" t="s">
        <v>45</v>
      </c>
      <c r="C104" s="8" t="s">
        <v>343</v>
      </c>
      <c r="D104" s="9">
        <v>80</v>
      </c>
      <c r="E104" s="9">
        <f t="shared" si="9"/>
        <v>80</v>
      </c>
      <c r="F104" s="11">
        <v>0.24</v>
      </c>
      <c r="G104" s="10">
        <f t="shared" si="6"/>
        <v>19.2</v>
      </c>
      <c r="H104" s="10">
        <f t="shared" si="7"/>
        <v>4.6100000000000003</v>
      </c>
      <c r="I104" s="10">
        <f t="shared" si="8"/>
        <v>23.81</v>
      </c>
      <c r="J104" s="20"/>
    </row>
    <row r="105" spans="1:10" s="2" customFormat="1" ht="31.5">
      <c r="A105" s="14">
        <v>33</v>
      </c>
      <c r="B105" s="8" t="s">
        <v>45</v>
      </c>
      <c r="C105" s="8" t="s">
        <v>344</v>
      </c>
      <c r="D105" s="9">
        <v>80</v>
      </c>
      <c r="E105" s="9">
        <f t="shared" ref="E105:E136" si="10">SUM(D105:D105)</f>
        <v>80</v>
      </c>
      <c r="F105" s="11">
        <v>1.2</v>
      </c>
      <c r="G105" s="10">
        <f t="shared" si="6"/>
        <v>96</v>
      </c>
      <c r="H105" s="10">
        <f t="shared" si="7"/>
        <v>23.04</v>
      </c>
      <c r="I105" s="10">
        <f t="shared" si="8"/>
        <v>119.03999999999999</v>
      </c>
      <c r="J105" s="20"/>
    </row>
    <row r="106" spans="1:10" s="2" customFormat="1">
      <c r="A106" s="14">
        <v>34</v>
      </c>
      <c r="B106" s="8" t="s">
        <v>152</v>
      </c>
      <c r="C106" s="8" t="s">
        <v>373</v>
      </c>
      <c r="D106" s="9">
        <v>30</v>
      </c>
      <c r="E106" s="9">
        <f t="shared" si="10"/>
        <v>30</v>
      </c>
      <c r="F106" s="11">
        <v>2.5</v>
      </c>
      <c r="G106" s="10">
        <f t="shared" si="6"/>
        <v>75</v>
      </c>
      <c r="H106" s="10">
        <f t="shared" si="7"/>
        <v>18</v>
      </c>
      <c r="I106" s="10">
        <f t="shared" si="8"/>
        <v>93</v>
      </c>
      <c r="J106" s="20"/>
    </row>
    <row r="107" spans="1:10" s="2" customFormat="1" ht="31.5">
      <c r="A107" s="14">
        <v>35</v>
      </c>
      <c r="B107" s="8" t="s">
        <v>153</v>
      </c>
      <c r="C107" s="8" t="s">
        <v>375</v>
      </c>
      <c r="D107" s="9">
        <v>8</v>
      </c>
      <c r="E107" s="9">
        <f t="shared" si="10"/>
        <v>8</v>
      </c>
      <c r="F107" s="11">
        <v>4.1399999999999997</v>
      </c>
      <c r="G107" s="10">
        <f t="shared" si="6"/>
        <v>33.119999999999997</v>
      </c>
      <c r="H107" s="10">
        <f t="shared" si="7"/>
        <v>7.95</v>
      </c>
      <c r="I107" s="10">
        <f t="shared" si="8"/>
        <v>41.07</v>
      </c>
      <c r="J107" s="20"/>
    </row>
    <row r="108" spans="1:10" s="2" customFormat="1">
      <c r="A108" s="14">
        <v>36</v>
      </c>
      <c r="B108" s="8" t="s">
        <v>153</v>
      </c>
      <c r="C108" s="8" t="s">
        <v>374</v>
      </c>
      <c r="D108" s="9">
        <v>10</v>
      </c>
      <c r="E108" s="9">
        <f t="shared" si="10"/>
        <v>10</v>
      </c>
      <c r="F108" s="11">
        <v>2.82</v>
      </c>
      <c r="G108" s="10">
        <f t="shared" si="6"/>
        <v>28.2</v>
      </c>
      <c r="H108" s="10">
        <f t="shared" si="7"/>
        <v>6.77</v>
      </c>
      <c r="I108" s="10">
        <f t="shared" si="8"/>
        <v>34.97</v>
      </c>
      <c r="J108" s="20"/>
    </row>
    <row r="109" spans="1:10" s="2" customFormat="1" ht="31.5">
      <c r="A109" s="14">
        <v>37</v>
      </c>
      <c r="B109" s="8" t="s">
        <v>153</v>
      </c>
      <c r="C109" s="8" t="s">
        <v>376</v>
      </c>
      <c r="D109" s="9">
        <v>20</v>
      </c>
      <c r="E109" s="9">
        <f t="shared" si="10"/>
        <v>20</v>
      </c>
      <c r="F109" s="11">
        <v>4.2</v>
      </c>
      <c r="G109" s="10">
        <f t="shared" si="6"/>
        <v>84</v>
      </c>
      <c r="H109" s="10">
        <f t="shared" si="7"/>
        <v>20.16</v>
      </c>
      <c r="I109" s="10">
        <f t="shared" si="8"/>
        <v>104.16</v>
      </c>
      <c r="J109" s="20"/>
    </row>
    <row r="110" spans="1:10" s="2" customFormat="1">
      <c r="A110" s="14">
        <v>38</v>
      </c>
      <c r="B110" s="8" t="s">
        <v>131</v>
      </c>
      <c r="C110" s="8" t="s">
        <v>483</v>
      </c>
      <c r="D110" s="9">
        <v>12</v>
      </c>
      <c r="E110" s="9">
        <f t="shared" si="10"/>
        <v>12</v>
      </c>
      <c r="F110" s="11">
        <v>1.08</v>
      </c>
      <c r="G110" s="10">
        <f t="shared" si="6"/>
        <v>12.96</v>
      </c>
      <c r="H110" s="10">
        <f t="shared" si="7"/>
        <v>3.11</v>
      </c>
      <c r="I110" s="10">
        <f t="shared" si="8"/>
        <v>16.07</v>
      </c>
      <c r="J110" s="20"/>
    </row>
    <row r="111" spans="1:10" s="2" customFormat="1">
      <c r="A111" s="14">
        <v>39</v>
      </c>
      <c r="B111" s="8" t="s">
        <v>130</v>
      </c>
      <c r="C111" s="8" t="s">
        <v>377</v>
      </c>
      <c r="D111" s="9">
        <v>14</v>
      </c>
      <c r="E111" s="9">
        <f t="shared" si="10"/>
        <v>14</v>
      </c>
      <c r="F111" s="11">
        <v>1.4</v>
      </c>
      <c r="G111" s="10">
        <f t="shared" si="6"/>
        <v>19.600000000000001</v>
      </c>
      <c r="H111" s="10">
        <f t="shared" si="7"/>
        <v>4.7</v>
      </c>
      <c r="I111" s="10">
        <f t="shared" si="8"/>
        <v>24.3</v>
      </c>
      <c r="J111" s="20"/>
    </row>
    <row r="112" spans="1:10" s="2" customFormat="1">
      <c r="A112" s="14">
        <v>40</v>
      </c>
      <c r="B112" s="8" t="s">
        <v>46</v>
      </c>
      <c r="C112" s="8" t="s">
        <v>83</v>
      </c>
      <c r="D112" s="9">
        <v>10</v>
      </c>
      <c r="E112" s="9">
        <f t="shared" si="10"/>
        <v>10</v>
      </c>
      <c r="F112" s="11">
        <v>3.6</v>
      </c>
      <c r="G112" s="10">
        <f t="shared" si="6"/>
        <v>36</v>
      </c>
      <c r="H112" s="10">
        <f t="shared" si="7"/>
        <v>8.64</v>
      </c>
      <c r="I112" s="10">
        <f t="shared" si="8"/>
        <v>44.64</v>
      </c>
      <c r="J112" s="20"/>
    </row>
    <row r="113" spans="1:10" s="2" customFormat="1">
      <c r="A113" s="14">
        <v>41</v>
      </c>
      <c r="B113" s="8" t="s">
        <v>195</v>
      </c>
      <c r="C113" s="8" t="s">
        <v>378</v>
      </c>
      <c r="D113" s="9">
        <v>20</v>
      </c>
      <c r="E113" s="9">
        <f t="shared" si="10"/>
        <v>20</v>
      </c>
      <c r="F113" s="11">
        <v>3.5</v>
      </c>
      <c r="G113" s="10">
        <f t="shared" si="6"/>
        <v>70</v>
      </c>
      <c r="H113" s="10">
        <f t="shared" si="7"/>
        <v>16.8</v>
      </c>
      <c r="I113" s="10">
        <f t="shared" si="8"/>
        <v>86.8</v>
      </c>
      <c r="J113" s="20"/>
    </row>
    <row r="114" spans="1:10" s="2" customFormat="1">
      <c r="A114" s="14">
        <v>42</v>
      </c>
      <c r="B114" s="8" t="s">
        <v>195</v>
      </c>
      <c r="C114" s="8" t="s">
        <v>196</v>
      </c>
      <c r="D114" s="9">
        <v>8</v>
      </c>
      <c r="E114" s="9">
        <f t="shared" si="10"/>
        <v>8</v>
      </c>
      <c r="F114" s="11">
        <v>3</v>
      </c>
      <c r="G114" s="10">
        <f t="shared" si="6"/>
        <v>24</v>
      </c>
      <c r="H114" s="10">
        <f t="shared" si="7"/>
        <v>5.76</v>
      </c>
      <c r="I114" s="10">
        <f t="shared" si="8"/>
        <v>29.759999999999998</v>
      </c>
      <c r="J114" s="20"/>
    </row>
    <row r="115" spans="1:10" s="2" customFormat="1">
      <c r="A115" s="14">
        <v>43</v>
      </c>
      <c r="B115" s="8" t="s">
        <v>195</v>
      </c>
      <c r="C115" s="8" t="s">
        <v>379</v>
      </c>
      <c r="D115" s="9">
        <v>14</v>
      </c>
      <c r="E115" s="9">
        <f t="shared" si="10"/>
        <v>14</v>
      </c>
      <c r="F115" s="11">
        <v>2.5499999999999998</v>
      </c>
      <c r="G115" s="10">
        <f t="shared" si="6"/>
        <v>35.700000000000003</v>
      </c>
      <c r="H115" s="10">
        <f t="shared" si="7"/>
        <v>8.57</v>
      </c>
      <c r="I115" s="10">
        <f t="shared" si="8"/>
        <v>44.27</v>
      </c>
      <c r="J115" s="20"/>
    </row>
    <row r="116" spans="1:10" s="2" customFormat="1">
      <c r="A116" s="14">
        <v>44</v>
      </c>
      <c r="B116" s="8" t="s">
        <v>197</v>
      </c>
      <c r="C116" s="8" t="s">
        <v>380</v>
      </c>
      <c r="D116" s="9">
        <v>6</v>
      </c>
      <c r="E116" s="9">
        <f t="shared" si="10"/>
        <v>6</v>
      </c>
      <c r="F116" s="11">
        <v>2</v>
      </c>
      <c r="G116" s="10">
        <f t="shared" si="6"/>
        <v>12</v>
      </c>
      <c r="H116" s="10">
        <f t="shared" si="7"/>
        <v>2.88</v>
      </c>
      <c r="I116" s="10">
        <f t="shared" si="8"/>
        <v>14.879999999999999</v>
      </c>
      <c r="J116" s="20"/>
    </row>
    <row r="117" spans="1:10" s="2" customFormat="1">
      <c r="A117" s="14">
        <v>45</v>
      </c>
      <c r="B117" s="8" t="s">
        <v>478</v>
      </c>
      <c r="C117" s="8" t="s">
        <v>479</v>
      </c>
      <c r="D117" s="9">
        <v>200</v>
      </c>
      <c r="E117" s="9">
        <f t="shared" si="10"/>
        <v>200</v>
      </c>
      <c r="F117" s="11">
        <v>0.3</v>
      </c>
      <c r="G117" s="10">
        <f t="shared" si="6"/>
        <v>60</v>
      </c>
      <c r="H117" s="10">
        <f t="shared" si="7"/>
        <v>14.4</v>
      </c>
      <c r="I117" s="10">
        <f t="shared" si="8"/>
        <v>74.400000000000006</v>
      </c>
      <c r="J117" s="20"/>
    </row>
    <row r="118" spans="1:10" s="2" customFormat="1">
      <c r="A118" s="14">
        <v>46</v>
      </c>
      <c r="B118" s="8" t="s">
        <v>198</v>
      </c>
      <c r="C118" s="8" t="s">
        <v>91</v>
      </c>
      <c r="D118" s="9">
        <v>16</v>
      </c>
      <c r="E118" s="9">
        <f t="shared" si="10"/>
        <v>16</v>
      </c>
      <c r="F118" s="11">
        <v>4.76</v>
      </c>
      <c r="G118" s="10">
        <f t="shared" si="6"/>
        <v>76.16</v>
      </c>
      <c r="H118" s="10">
        <f t="shared" si="7"/>
        <v>18.28</v>
      </c>
      <c r="I118" s="10">
        <f t="shared" si="8"/>
        <v>94.44</v>
      </c>
      <c r="J118" s="20"/>
    </row>
    <row r="119" spans="1:10" s="2" customFormat="1">
      <c r="A119" s="14">
        <v>47</v>
      </c>
      <c r="B119" s="8" t="s">
        <v>199</v>
      </c>
      <c r="C119" s="8" t="s">
        <v>87</v>
      </c>
      <c r="D119" s="9">
        <v>8</v>
      </c>
      <c r="E119" s="9">
        <f t="shared" si="10"/>
        <v>8</v>
      </c>
      <c r="F119" s="11">
        <v>2.58</v>
      </c>
      <c r="G119" s="10">
        <f t="shared" si="6"/>
        <v>20.64</v>
      </c>
      <c r="H119" s="10">
        <f t="shared" si="7"/>
        <v>4.95</v>
      </c>
      <c r="I119" s="10">
        <f t="shared" si="8"/>
        <v>25.59</v>
      </c>
      <c r="J119" s="20"/>
    </row>
    <row r="120" spans="1:10" s="2" customFormat="1">
      <c r="A120" s="14">
        <v>48</v>
      </c>
      <c r="B120" s="8" t="s">
        <v>200</v>
      </c>
      <c r="C120" s="8" t="s">
        <v>88</v>
      </c>
      <c r="D120" s="9">
        <v>16</v>
      </c>
      <c r="E120" s="9">
        <f t="shared" si="10"/>
        <v>16</v>
      </c>
      <c r="F120" s="11">
        <v>4.9800000000000004</v>
      </c>
      <c r="G120" s="10">
        <f t="shared" si="6"/>
        <v>79.680000000000007</v>
      </c>
      <c r="H120" s="10">
        <f t="shared" si="7"/>
        <v>19.12</v>
      </c>
      <c r="I120" s="10">
        <f t="shared" si="8"/>
        <v>98.800000000000011</v>
      </c>
      <c r="J120" s="20"/>
    </row>
    <row r="121" spans="1:10" s="2" customFormat="1" ht="47.25">
      <c r="A121" s="14">
        <v>49</v>
      </c>
      <c r="B121" s="8" t="s">
        <v>201</v>
      </c>
      <c r="C121" s="8" t="s">
        <v>127</v>
      </c>
      <c r="D121" s="9">
        <v>800</v>
      </c>
      <c r="E121" s="9">
        <f t="shared" si="10"/>
        <v>800</v>
      </c>
      <c r="F121" s="11">
        <v>0.3</v>
      </c>
      <c r="G121" s="10">
        <f t="shared" si="6"/>
        <v>240</v>
      </c>
      <c r="H121" s="10">
        <f t="shared" si="7"/>
        <v>57.6</v>
      </c>
      <c r="I121" s="10">
        <f t="shared" si="8"/>
        <v>297.60000000000002</v>
      </c>
      <c r="J121" s="20"/>
    </row>
    <row r="122" spans="1:10" s="2" customFormat="1" ht="47.25">
      <c r="A122" s="14">
        <v>50</v>
      </c>
      <c r="B122" s="8" t="s">
        <v>485</v>
      </c>
      <c r="C122" s="8" t="s">
        <v>128</v>
      </c>
      <c r="D122" s="9">
        <v>100</v>
      </c>
      <c r="E122" s="9">
        <f t="shared" si="10"/>
        <v>100</v>
      </c>
      <c r="F122" s="11">
        <v>0.74</v>
      </c>
      <c r="G122" s="10">
        <f t="shared" si="6"/>
        <v>74</v>
      </c>
      <c r="H122" s="10">
        <f t="shared" si="7"/>
        <v>17.760000000000002</v>
      </c>
      <c r="I122" s="10">
        <f t="shared" si="8"/>
        <v>91.76</v>
      </c>
      <c r="J122" s="20"/>
    </row>
    <row r="123" spans="1:10" s="2" customFormat="1">
      <c r="A123" s="14">
        <v>51</v>
      </c>
      <c r="B123" s="8" t="s">
        <v>154</v>
      </c>
      <c r="C123" s="8" t="s">
        <v>155</v>
      </c>
      <c r="D123" s="9">
        <v>80</v>
      </c>
      <c r="E123" s="9">
        <f t="shared" si="10"/>
        <v>80</v>
      </c>
      <c r="F123" s="11">
        <v>0.4</v>
      </c>
      <c r="G123" s="10">
        <f t="shared" si="6"/>
        <v>32</v>
      </c>
      <c r="H123" s="10">
        <f t="shared" si="7"/>
        <v>7.68</v>
      </c>
      <c r="I123" s="10">
        <f t="shared" si="8"/>
        <v>39.68</v>
      </c>
      <c r="J123" s="20"/>
    </row>
    <row r="124" spans="1:10" s="2" customFormat="1" ht="31.5">
      <c r="A124" s="14">
        <v>52</v>
      </c>
      <c r="B124" s="8" t="s">
        <v>286</v>
      </c>
      <c r="C124" s="8" t="s">
        <v>277</v>
      </c>
      <c r="D124" s="9">
        <v>24</v>
      </c>
      <c r="E124" s="9">
        <f t="shared" si="10"/>
        <v>24</v>
      </c>
      <c r="F124" s="11">
        <v>4.5</v>
      </c>
      <c r="G124" s="10">
        <f t="shared" si="6"/>
        <v>108</v>
      </c>
      <c r="H124" s="10">
        <f t="shared" si="7"/>
        <v>25.92</v>
      </c>
      <c r="I124" s="10">
        <f t="shared" si="8"/>
        <v>133.92000000000002</v>
      </c>
      <c r="J124" s="20"/>
    </row>
    <row r="125" spans="1:10" s="2" customFormat="1" ht="31.5">
      <c r="A125" s="14">
        <v>53</v>
      </c>
      <c r="B125" s="8" t="s">
        <v>287</v>
      </c>
      <c r="C125" s="8" t="s">
        <v>277</v>
      </c>
      <c r="D125" s="9">
        <v>20</v>
      </c>
      <c r="E125" s="9">
        <f t="shared" si="10"/>
        <v>20</v>
      </c>
      <c r="F125" s="11">
        <v>4</v>
      </c>
      <c r="G125" s="10">
        <f t="shared" si="6"/>
        <v>80</v>
      </c>
      <c r="H125" s="10">
        <f t="shared" si="7"/>
        <v>19.2</v>
      </c>
      <c r="I125" s="10">
        <f t="shared" si="8"/>
        <v>99.2</v>
      </c>
      <c r="J125" s="20"/>
    </row>
    <row r="126" spans="1:10" s="2" customFormat="1" ht="31.5">
      <c r="A126" s="14">
        <v>54</v>
      </c>
      <c r="B126" s="8" t="s">
        <v>156</v>
      </c>
      <c r="C126" s="8" t="s">
        <v>345</v>
      </c>
      <c r="D126" s="9">
        <v>140</v>
      </c>
      <c r="E126" s="9">
        <f t="shared" si="10"/>
        <v>140</v>
      </c>
      <c r="F126" s="11">
        <v>0.28999999999999998</v>
      </c>
      <c r="G126" s="10">
        <f t="shared" si="6"/>
        <v>40.6</v>
      </c>
      <c r="H126" s="10">
        <f t="shared" si="7"/>
        <v>9.74</v>
      </c>
      <c r="I126" s="10">
        <f t="shared" si="8"/>
        <v>50.34</v>
      </c>
      <c r="J126" s="20"/>
    </row>
    <row r="127" spans="1:10" s="2" customFormat="1">
      <c r="A127" s="14">
        <v>55</v>
      </c>
      <c r="B127" s="8" t="s">
        <v>47</v>
      </c>
      <c r="C127" s="8" t="s">
        <v>486</v>
      </c>
      <c r="D127" s="9">
        <v>90</v>
      </c>
      <c r="E127" s="9">
        <f t="shared" si="10"/>
        <v>90</v>
      </c>
      <c r="F127" s="11">
        <v>0.7</v>
      </c>
      <c r="G127" s="10">
        <f t="shared" si="6"/>
        <v>63</v>
      </c>
      <c r="H127" s="10">
        <f t="shared" si="7"/>
        <v>15.12</v>
      </c>
      <c r="I127" s="10">
        <f t="shared" si="8"/>
        <v>78.12</v>
      </c>
      <c r="J127" s="20"/>
    </row>
    <row r="128" spans="1:10" s="2" customFormat="1" ht="31.5">
      <c r="A128" s="14">
        <v>56</v>
      </c>
      <c r="B128" s="8" t="s">
        <v>278</v>
      </c>
      <c r="C128" s="8" t="s">
        <v>487</v>
      </c>
      <c r="D128" s="9">
        <v>10</v>
      </c>
      <c r="E128" s="9">
        <f t="shared" si="10"/>
        <v>10</v>
      </c>
      <c r="F128" s="11">
        <v>0.96</v>
      </c>
      <c r="G128" s="10">
        <f t="shared" si="6"/>
        <v>9.6</v>
      </c>
      <c r="H128" s="10">
        <f t="shared" si="7"/>
        <v>2.2999999999999998</v>
      </c>
      <c r="I128" s="10">
        <f t="shared" si="8"/>
        <v>11.899999999999999</v>
      </c>
      <c r="J128" s="20"/>
    </row>
    <row r="129" spans="1:10" s="2" customFormat="1">
      <c r="A129" s="14">
        <v>57</v>
      </c>
      <c r="B129" s="8" t="s">
        <v>157</v>
      </c>
      <c r="C129" s="8" t="s">
        <v>158</v>
      </c>
      <c r="D129" s="9">
        <v>20</v>
      </c>
      <c r="E129" s="9">
        <f t="shared" si="10"/>
        <v>20</v>
      </c>
      <c r="F129" s="11">
        <v>1.61</v>
      </c>
      <c r="G129" s="10">
        <f t="shared" si="6"/>
        <v>32.200000000000003</v>
      </c>
      <c r="H129" s="10">
        <f t="shared" si="7"/>
        <v>7.73</v>
      </c>
      <c r="I129" s="10">
        <f t="shared" si="8"/>
        <v>39.930000000000007</v>
      </c>
      <c r="J129" s="20"/>
    </row>
    <row r="130" spans="1:10" s="2" customFormat="1">
      <c r="A130" s="14">
        <v>58</v>
      </c>
      <c r="B130" s="8" t="s">
        <v>48</v>
      </c>
      <c r="C130" s="8" t="s">
        <v>346</v>
      </c>
      <c r="D130" s="9">
        <v>300</v>
      </c>
      <c r="E130" s="9">
        <f t="shared" si="10"/>
        <v>300</v>
      </c>
      <c r="F130" s="11">
        <v>0.85</v>
      </c>
      <c r="G130" s="10">
        <f t="shared" si="6"/>
        <v>255</v>
      </c>
      <c r="H130" s="10">
        <f t="shared" si="7"/>
        <v>61.2</v>
      </c>
      <c r="I130" s="10">
        <f t="shared" si="8"/>
        <v>316.2</v>
      </c>
      <c r="J130" s="20"/>
    </row>
    <row r="131" spans="1:10" s="2" customFormat="1">
      <c r="A131" s="14">
        <v>59</v>
      </c>
      <c r="B131" s="8" t="s">
        <v>49</v>
      </c>
      <c r="C131" s="8" t="s">
        <v>347</v>
      </c>
      <c r="D131" s="9">
        <v>100</v>
      </c>
      <c r="E131" s="9">
        <f t="shared" si="10"/>
        <v>100</v>
      </c>
      <c r="F131" s="11">
        <v>1</v>
      </c>
      <c r="G131" s="10">
        <f t="shared" si="6"/>
        <v>100</v>
      </c>
      <c r="H131" s="10">
        <f t="shared" si="7"/>
        <v>24</v>
      </c>
      <c r="I131" s="10">
        <f t="shared" si="8"/>
        <v>124</v>
      </c>
      <c r="J131" s="20"/>
    </row>
    <row r="132" spans="1:10" s="2" customFormat="1" ht="31.5">
      <c r="A132" s="14">
        <v>60</v>
      </c>
      <c r="B132" s="8" t="s">
        <v>50</v>
      </c>
      <c r="C132" s="8" t="s">
        <v>347</v>
      </c>
      <c r="D132" s="9">
        <v>70</v>
      </c>
      <c r="E132" s="9">
        <f t="shared" si="10"/>
        <v>70</v>
      </c>
      <c r="F132" s="11">
        <v>1.5</v>
      </c>
      <c r="G132" s="10">
        <f t="shared" si="6"/>
        <v>105</v>
      </c>
      <c r="H132" s="10">
        <f t="shared" si="7"/>
        <v>25.2</v>
      </c>
      <c r="I132" s="10">
        <f t="shared" si="8"/>
        <v>130.19999999999999</v>
      </c>
      <c r="J132" s="20"/>
    </row>
    <row r="133" spans="1:10" s="2" customFormat="1">
      <c r="A133" s="14">
        <v>61</v>
      </c>
      <c r="B133" s="8" t="s">
        <v>381</v>
      </c>
      <c r="C133" s="8" t="s">
        <v>382</v>
      </c>
      <c r="D133" s="9">
        <v>8</v>
      </c>
      <c r="E133" s="9">
        <f t="shared" si="10"/>
        <v>8</v>
      </c>
      <c r="F133" s="11">
        <v>2.016</v>
      </c>
      <c r="G133" s="10">
        <f t="shared" si="6"/>
        <v>16.13</v>
      </c>
      <c r="H133" s="10">
        <f t="shared" si="7"/>
        <v>3.87</v>
      </c>
      <c r="I133" s="10">
        <f t="shared" si="8"/>
        <v>20</v>
      </c>
      <c r="J133" s="20"/>
    </row>
    <row r="134" spans="1:10" s="2" customFormat="1" ht="31.5">
      <c r="A134" s="14">
        <v>62</v>
      </c>
      <c r="B134" s="8" t="s">
        <v>51</v>
      </c>
      <c r="C134" s="8" t="s">
        <v>383</v>
      </c>
      <c r="D134" s="9">
        <v>70</v>
      </c>
      <c r="E134" s="9">
        <f t="shared" si="10"/>
        <v>70</v>
      </c>
      <c r="F134" s="11">
        <v>3</v>
      </c>
      <c r="G134" s="10">
        <f t="shared" si="6"/>
        <v>210</v>
      </c>
      <c r="H134" s="10">
        <f t="shared" si="7"/>
        <v>50.4</v>
      </c>
      <c r="I134" s="10">
        <f t="shared" si="8"/>
        <v>260.39999999999998</v>
      </c>
      <c r="J134" s="20"/>
    </row>
    <row r="135" spans="1:10" s="2" customFormat="1">
      <c r="A135" s="14">
        <v>63</v>
      </c>
      <c r="B135" s="8" t="s">
        <v>161</v>
      </c>
      <c r="C135" s="8" t="s">
        <v>384</v>
      </c>
      <c r="D135" s="9">
        <v>8</v>
      </c>
      <c r="E135" s="9">
        <f t="shared" si="10"/>
        <v>8</v>
      </c>
      <c r="F135" s="11">
        <v>1.61</v>
      </c>
      <c r="G135" s="10">
        <f t="shared" ref="G135:G198" si="11">ROUND(E135*F135,2)</f>
        <v>12.88</v>
      </c>
      <c r="H135" s="10">
        <f t="shared" ref="H135:H198" si="12">ROUND(G135*$H$3,2)</f>
        <v>3.09</v>
      </c>
      <c r="I135" s="10">
        <f t="shared" ref="I135:I198" si="13">G135+H135</f>
        <v>15.97</v>
      </c>
      <c r="J135" s="20"/>
    </row>
    <row r="136" spans="1:10" s="2" customFormat="1" ht="31.5">
      <c r="A136" s="14">
        <v>64</v>
      </c>
      <c r="B136" s="8" t="s">
        <v>159</v>
      </c>
      <c r="C136" s="8" t="s">
        <v>160</v>
      </c>
      <c r="D136" s="9">
        <v>40</v>
      </c>
      <c r="E136" s="9">
        <f t="shared" si="10"/>
        <v>40</v>
      </c>
      <c r="F136" s="11">
        <v>1.07</v>
      </c>
      <c r="G136" s="10">
        <f t="shared" si="11"/>
        <v>42.8</v>
      </c>
      <c r="H136" s="10">
        <f t="shared" si="12"/>
        <v>10.27</v>
      </c>
      <c r="I136" s="10">
        <f t="shared" si="13"/>
        <v>53.069999999999993</v>
      </c>
      <c r="J136" s="20"/>
    </row>
    <row r="137" spans="1:10" s="2" customFormat="1" ht="31.5">
      <c r="A137" s="14">
        <v>65</v>
      </c>
      <c r="B137" s="8" t="s">
        <v>229</v>
      </c>
      <c r="C137" s="8"/>
      <c r="D137" s="9">
        <v>8</v>
      </c>
      <c r="E137" s="9">
        <f t="shared" ref="E137:E168" si="14">SUM(D137:D137)</f>
        <v>8</v>
      </c>
      <c r="F137" s="11">
        <v>0.8</v>
      </c>
      <c r="G137" s="10">
        <f t="shared" si="11"/>
        <v>6.4</v>
      </c>
      <c r="H137" s="10">
        <f t="shared" si="12"/>
        <v>1.54</v>
      </c>
      <c r="I137" s="10">
        <f t="shared" si="13"/>
        <v>7.94</v>
      </c>
      <c r="J137" s="20"/>
    </row>
    <row r="138" spans="1:10" s="2" customFormat="1" ht="31.5">
      <c r="A138" s="14">
        <v>66</v>
      </c>
      <c r="B138" s="8" t="s">
        <v>385</v>
      </c>
      <c r="C138" s="8" t="s">
        <v>386</v>
      </c>
      <c r="D138" s="9">
        <v>8</v>
      </c>
      <c r="E138" s="9">
        <f t="shared" si="14"/>
        <v>8</v>
      </c>
      <c r="F138" s="11">
        <v>2.4</v>
      </c>
      <c r="G138" s="10">
        <f t="shared" si="11"/>
        <v>19.2</v>
      </c>
      <c r="H138" s="10">
        <f t="shared" si="12"/>
        <v>4.6100000000000003</v>
      </c>
      <c r="I138" s="10">
        <f t="shared" si="13"/>
        <v>23.81</v>
      </c>
      <c r="J138" s="20"/>
    </row>
    <row r="139" spans="1:10" s="2" customFormat="1">
      <c r="A139" s="14">
        <v>67</v>
      </c>
      <c r="B139" s="8" t="s">
        <v>57</v>
      </c>
      <c r="C139" s="8" t="s">
        <v>214</v>
      </c>
      <c r="D139" s="9">
        <v>60</v>
      </c>
      <c r="E139" s="9">
        <f t="shared" si="14"/>
        <v>60</v>
      </c>
      <c r="F139" s="11">
        <v>1.1000000000000001</v>
      </c>
      <c r="G139" s="10">
        <f t="shared" si="11"/>
        <v>66</v>
      </c>
      <c r="H139" s="10">
        <f t="shared" si="12"/>
        <v>15.84</v>
      </c>
      <c r="I139" s="10">
        <f t="shared" si="13"/>
        <v>81.84</v>
      </c>
      <c r="J139" s="20"/>
    </row>
    <row r="140" spans="1:10" s="2" customFormat="1" ht="31.5">
      <c r="A140" s="14">
        <v>68</v>
      </c>
      <c r="B140" s="8" t="s">
        <v>58</v>
      </c>
      <c r="C140" s="8" t="s">
        <v>348</v>
      </c>
      <c r="D140" s="9">
        <v>16</v>
      </c>
      <c r="E140" s="9">
        <f t="shared" si="14"/>
        <v>16</v>
      </c>
      <c r="F140" s="11">
        <v>2</v>
      </c>
      <c r="G140" s="10">
        <f t="shared" si="11"/>
        <v>32</v>
      </c>
      <c r="H140" s="10">
        <f t="shared" si="12"/>
        <v>7.68</v>
      </c>
      <c r="I140" s="10">
        <f t="shared" si="13"/>
        <v>39.68</v>
      </c>
      <c r="J140" s="20"/>
    </row>
    <row r="141" spans="1:10" s="2" customFormat="1">
      <c r="A141" s="14">
        <v>69</v>
      </c>
      <c r="B141" s="8" t="s">
        <v>112</v>
      </c>
      <c r="C141" s="8" t="s">
        <v>477</v>
      </c>
      <c r="D141" s="9">
        <v>14</v>
      </c>
      <c r="E141" s="9">
        <f t="shared" si="14"/>
        <v>14</v>
      </c>
      <c r="F141" s="11">
        <v>2.14</v>
      </c>
      <c r="G141" s="10">
        <f t="shared" si="11"/>
        <v>29.96</v>
      </c>
      <c r="H141" s="10">
        <f t="shared" si="12"/>
        <v>7.19</v>
      </c>
      <c r="I141" s="10">
        <f t="shared" si="13"/>
        <v>37.15</v>
      </c>
      <c r="J141" s="20"/>
    </row>
    <row r="142" spans="1:10" s="2" customFormat="1">
      <c r="A142" s="14">
        <v>70</v>
      </c>
      <c r="B142" s="8" t="s">
        <v>113</v>
      </c>
      <c r="C142" s="8" t="s">
        <v>477</v>
      </c>
      <c r="D142" s="9">
        <v>50</v>
      </c>
      <c r="E142" s="9">
        <f t="shared" si="14"/>
        <v>50</v>
      </c>
      <c r="F142" s="11">
        <v>1</v>
      </c>
      <c r="G142" s="10">
        <f t="shared" si="11"/>
        <v>50</v>
      </c>
      <c r="H142" s="10">
        <f t="shared" si="12"/>
        <v>12</v>
      </c>
      <c r="I142" s="10">
        <f t="shared" si="13"/>
        <v>62</v>
      </c>
      <c r="J142" s="20"/>
    </row>
    <row r="143" spans="1:10" s="2" customFormat="1">
      <c r="A143" s="14">
        <v>71</v>
      </c>
      <c r="B143" s="8" t="s">
        <v>59</v>
      </c>
      <c r="C143" s="8" t="s">
        <v>74</v>
      </c>
      <c r="D143" s="9">
        <v>10</v>
      </c>
      <c r="E143" s="9">
        <f t="shared" si="14"/>
        <v>10</v>
      </c>
      <c r="F143" s="11">
        <v>0.4</v>
      </c>
      <c r="G143" s="10">
        <f t="shared" si="11"/>
        <v>4</v>
      </c>
      <c r="H143" s="10">
        <f t="shared" si="12"/>
        <v>0.96</v>
      </c>
      <c r="I143" s="10">
        <f t="shared" si="13"/>
        <v>4.96</v>
      </c>
      <c r="J143" s="20"/>
    </row>
    <row r="144" spans="1:10" s="2" customFormat="1">
      <c r="A144" s="14">
        <v>72</v>
      </c>
      <c r="B144" s="8" t="s">
        <v>59</v>
      </c>
      <c r="C144" s="8" t="s">
        <v>387</v>
      </c>
      <c r="D144" s="9">
        <v>38</v>
      </c>
      <c r="E144" s="9">
        <f t="shared" si="14"/>
        <v>38</v>
      </c>
      <c r="F144" s="11">
        <v>2.14</v>
      </c>
      <c r="G144" s="10">
        <f t="shared" si="11"/>
        <v>81.319999999999993</v>
      </c>
      <c r="H144" s="10">
        <f t="shared" si="12"/>
        <v>19.52</v>
      </c>
      <c r="I144" s="10">
        <f t="shared" si="13"/>
        <v>100.83999999999999</v>
      </c>
      <c r="J144" s="20"/>
    </row>
    <row r="145" spans="1:10" s="2" customFormat="1">
      <c r="A145" s="14">
        <v>73</v>
      </c>
      <c r="B145" s="8" t="s">
        <v>388</v>
      </c>
      <c r="C145" s="8" t="s">
        <v>389</v>
      </c>
      <c r="D145" s="9">
        <v>38</v>
      </c>
      <c r="E145" s="9">
        <f t="shared" si="14"/>
        <v>38</v>
      </c>
      <c r="F145" s="11">
        <v>3</v>
      </c>
      <c r="G145" s="10">
        <f t="shared" si="11"/>
        <v>114</v>
      </c>
      <c r="H145" s="10">
        <f t="shared" si="12"/>
        <v>27.36</v>
      </c>
      <c r="I145" s="10">
        <f t="shared" si="13"/>
        <v>141.36000000000001</v>
      </c>
      <c r="J145" s="20"/>
    </row>
    <row r="146" spans="1:10" s="2" customFormat="1" ht="31.5">
      <c r="A146" s="14">
        <v>74</v>
      </c>
      <c r="B146" s="8" t="s">
        <v>60</v>
      </c>
      <c r="C146" s="8" t="s">
        <v>349</v>
      </c>
      <c r="D146" s="9">
        <v>6</v>
      </c>
      <c r="E146" s="9">
        <f t="shared" si="14"/>
        <v>6</v>
      </c>
      <c r="F146" s="11">
        <v>6.4</v>
      </c>
      <c r="G146" s="10">
        <f t="shared" si="11"/>
        <v>38.4</v>
      </c>
      <c r="H146" s="10">
        <f t="shared" si="12"/>
        <v>9.2200000000000006</v>
      </c>
      <c r="I146" s="10">
        <f t="shared" si="13"/>
        <v>47.62</v>
      </c>
      <c r="J146" s="20"/>
    </row>
    <row r="147" spans="1:10" s="2" customFormat="1">
      <c r="A147" s="14">
        <v>75</v>
      </c>
      <c r="B147" s="8" t="s">
        <v>162</v>
      </c>
      <c r="C147" s="8" t="s">
        <v>165</v>
      </c>
      <c r="D147" s="9">
        <v>18</v>
      </c>
      <c r="E147" s="9">
        <f t="shared" si="14"/>
        <v>18</v>
      </c>
      <c r="F147" s="11">
        <v>4.42</v>
      </c>
      <c r="G147" s="10">
        <f t="shared" si="11"/>
        <v>79.56</v>
      </c>
      <c r="H147" s="10">
        <f t="shared" si="12"/>
        <v>19.09</v>
      </c>
      <c r="I147" s="10">
        <f t="shared" si="13"/>
        <v>98.65</v>
      </c>
      <c r="J147" s="20"/>
    </row>
    <row r="148" spans="1:10" s="2" customFormat="1">
      <c r="A148" s="14">
        <v>76</v>
      </c>
      <c r="B148" s="8" t="s">
        <v>164</v>
      </c>
      <c r="C148" s="8" t="s">
        <v>163</v>
      </c>
      <c r="D148" s="9">
        <v>18</v>
      </c>
      <c r="E148" s="9">
        <f t="shared" si="14"/>
        <v>18</v>
      </c>
      <c r="F148" s="11">
        <v>2.25</v>
      </c>
      <c r="G148" s="10">
        <f t="shared" si="11"/>
        <v>40.5</v>
      </c>
      <c r="H148" s="10">
        <f t="shared" si="12"/>
        <v>9.7200000000000006</v>
      </c>
      <c r="I148" s="10">
        <f t="shared" si="13"/>
        <v>50.22</v>
      </c>
      <c r="J148" s="20"/>
    </row>
    <row r="149" spans="1:10" s="2" customFormat="1" ht="31.5">
      <c r="A149" s="14">
        <v>77</v>
      </c>
      <c r="B149" s="8" t="s">
        <v>226</v>
      </c>
      <c r="C149" s="8" t="s">
        <v>391</v>
      </c>
      <c r="D149" s="9">
        <v>80</v>
      </c>
      <c r="E149" s="9">
        <f t="shared" si="14"/>
        <v>80</v>
      </c>
      <c r="F149" s="11">
        <v>1.1000000000000001</v>
      </c>
      <c r="G149" s="10">
        <f t="shared" si="11"/>
        <v>88</v>
      </c>
      <c r="H149" s="10">
        <f t="shared" si="12"/>
        <v>21.12</v>
      </c>
      <c r="I149" s="10">
        <f t="shared" si="13"/>
        <v>109.12</v>
      </c>
      <c r="J149" s="20"/>
    </row>
    <row r="150" spans="1:10" s="2" customFormat="1">
      <c r="A150" s="14">
        <v>78</v>
      </c>
      <c r="B150" s="8" t="s">
        <v>390</v>
      </c>
      <c r="C150" s="8" t="s">
        <v>476</v>
      </c>
      <c r="D150" s="9">
        <v>80</v>
      </c>
      <c r="E150" s="9">
        <f t="shared" si="14"/>
        <v>80</v>
      </c>
      <c r="F150" s="11">
        <v>1.5</v>
      </c>
      <c r="G150" s="10">
        <f t="shared" si="11"/>
        <v>120</v>
      </c>
      <c r="H150" s="10">
        <f t="shared" si="12"/>
        <v>28.8</v>
      </c>
      <c r="I150" s="10">
        <f t="shared" si="13"/>
        <v>148.80000000000001</v>
      </c>
      <c r="J150" s="20"/>
    </row>
    <row r="151" spans="1:10" s="2" customFormat="1">
      <c r="A151" s="14">
        <v>79</v>
      </c>
      <c r="B151" s="8" t="s">
        <v>104</v>
      </c>
      <c r="C151" s="8"/>
      <c r="D151" s="9">
        <v>20</v>
      </c>
      <c r="E151" s="9">
        <f t="shared" si="14"/>
        <v>20</v>
      </c>
      <c r="F151" s="11">
        <v>1.86</v>
      </c>
      <c r="G151" s="10">
        <f t="shared" si="11"/>
        <v>37.200000000000003</v>
      </c>
      <c r="H151" s="10">
        <f t="shared" si="12"/>
        <v>8.93</v>
      </c>
      <c r="I151" s="10">
        <f t="shared" si="13"/>
        <v>46.13</v>
      </c>
      <c r="J151" s="20"/>
    </row>
    <row r="152" spans="1:10" s="2" customFormat="1">
      <c r="A152" s="14">
        <v>80</v>
      </c>
      <c r="B152" s="8" t="s">
        <v>105</v>
      </c>
      <c r="C152" s="8"/>
      <c r="D152" s="9">
        <v>20</v>
      </c>
      <c r="E152" s="9">
        <f t="shared" si="14"/>
        <v>20</v>
      </c>
      <c r="F152" s="11">
        <v>3.87</v>
      </c>
      <c r="G152" s="10">
        <f t="shared" si="11"/>
        <v>77.400000000000006</v>
      </c>
      <c r="H152" s="10">
        <f t="shared" si="12"/>
        <v>18.579999999999998</v>
      </c>
      <c r="I152" s="10">
        <f t="shared" si="13"/>
        <v>95.98</v>
      </c>
      <c r="J152" s="20"/>
    </row>
    <row r="153" spans="1:10" s="2" customFormat="1">
      <c r="A153" s="14">
        <v>81</v>
      </c>
      <c r="B153" s="8" t="s">
        <v>241</v>
      </c>
      <c r="C153" s="8" t="s">
        <v>244</v>
      </c>
      <c r="D153" s="9">
        <v>10</v>
      </c>
      <c r="E153" s="9">
        <f t="shared" si="14"/>
        <v>10</v>
      </c>
      <c r="F153" s="11">
        <v>8.06</v>
      </c>
      <c r="G153" s="10">
        <f t="shared" si="11"/>
        <v>80.599999999999994</v>
      </c>
      <c r="H153" s="10">
        <f t="shared" si="12"/>
        <v>19.34</v>
      </c>
      <c r="I153" s="10">
        <f t="shared" si="13"/>
        <v>99.94</v>
      </c>
      <c r="J153" s="20"/>
    </row>
    <row r="154" spans="1:10" s="2" customFormat="1">
      <c r="A154" s="14">
        <v>82</v>
      </c>
      <c r="B154" s="8" t="s">
        <v>243</v>
      </c>
      <c r="C154" s="8" t="s">
        <v>242</v>
      </c>
      <c r="D154" s="9">
        <v>20</v>
      </c>
      <c r="E154" s="9">
        <f t="shared" si="14"/>
        <v>20</v>
      </c>
      <c r="F154" s="11">
        <v>5.24</v>
      </c>
      <c r="G154" s="10">
        <f t="shared" si="11"/>
        <v>104.8</v>
      </c>
      <c r="H154" s="10">
        <f t="shared" si="12"/>
        <v>25.15</v>
      </c>
      <c r="I154" s="10">
        <f t="shared" si="13"/>
        <v>129.94999999999999</v>
      </c>
      <c r="J154" s="20"/>
    </row>
    <row r="155" spans="1:10" s="2" customFormat="1">
      <c r="A155" s="14">
        <v>83</v>
      </c>
      <c r="B155" s="8" t="s">
        <v>108</v>
      </c>
      <c r="C155" s="8"/>
      <c r="D155" s="9">
        <v>18</v>
      </c>
      <c r="E155" s="9">
        <f t="shared" si="14"/>
        <v>18</v>
      </c>
      <c r="F155" s="11">
        <v>0.36</v>
      </c>
      <c r="G155" s="10">
        <f t="shared" si="11"/>
        <v>6.48</v>
      </c>
      <c r="H155" s="10">
        <f t="shared" si="12"/>
        <v>1.56</v>
      </c>
      <c r="I155" s="10">
        <f t="shared" si="13"/>
        <v>8.0400000000000009</v>
      </c>
      <c r="J155" s="20"/>
    </row>
    <row r="156" spans="1:10" s="2" customFormat="1">
      <c r="A156" s="14">
        <v>84</v>
      </c>
      <c r="B156" s="8" t="s">
        <v>225</v>
      </c>
      <c r="C156" s="8"/>
      <c r="D156" s="9">
        <v>14</v>
      </c>
      <c r="E156" s="9">
        <f t="shared" si="14"/>
        <v>14</v>
      </c>
      <c r="F156" s="11">
        <v>1.6</v>
      </c>
      <c r="G156" s="10">
        <f t="shared" si="11"/>
        <v>22.4</v>
      </c>
      <c r="H156" s="10">
        <f t="shared" si="12"/>
        <v>5.38</v>
      </c>
      <c r="I156" s="10">
        <f t="shared" si="13"/>
        <v>27.779999999999998</v>
      </c>
      <c r="J156" s="20"/>
    </row>
    <row r="157" spans="1:10" s="2" customFormat="1">
      <c r="A157" s="14">
        <v>85</v>
      </c>
      <c r="B157" s="8" t="s">
        <v>110</v>
      </c>
      <c r="C157" s="8"/>
      <c r="D157" s="9">
        <v>80</v>
      </c>
      <c r="E157" s="9">
        <f t="shared" si="14"/>
        <v>80</v>
      </c>
      <c r="F157" s="11">
        <v>0.56999999999999995</v>
      </c>
      <c r="G157" s="10">
        <f t="shared" si="11"/>
        <v>45.6</v>
      </c>
      <c r="H157" s="10">
        <f t="shared" si="12"/>
        <v>10.94</v>
      </c>
      <c r="I157" s="10">
        <f t="shared" si="13"/>
        <v>56.54</v>
      </c>
      <c r="J157" s="20"/>
    </row>
    <row r="158" spans="1:10" s="2" customFormat="1">
      <c r="A158" s="14">
        <v>86</v>
      </c>
      <c r="B158" s="8" t="s">
        <v>474</v>
      </c>
      <c r="C158" s="8" t="s">
        <v>475</v>
      </c>
      <c r="D158" s="9">
        <v>28</v>
      </c>
      <c r="E158" s="9">
        <f t="shared" si="14"/>
        <v>28</v>
      </c>
      <c r="F158" s="11">
        <v>4</v>
      </c>
      <c r="G158" s="10">
        <f t="shared" si="11"/>
        <v>112</v>
      </c>
      <c r="H158" s="10">
        <f t="shared" si="12"/>
        <v>26.88</v>
      </c>
      <c r="I158" s="10">
        <f t="shared" si="13"/>
        <v>138.88</v>
      </c>
      <c r="J158" s="20"/>
    </row>
    <row r="159" spans="1:10" s="2" customFormat="1">
      <c r="A159" s="14">
        <v>87</v>
      </c>
      <c r="B159" s="8" t="s">
        <v>114</v>
      </c>
      <c r="C159" s="8" t="s">
        <v>392</v>
      </c>
      <c r="D159" s="9">
        <v>50</v>
      </c>
      <c r="E159" s="9">
        <f t="shared" si="14"/>
        <v>50</v>
      </c>
      <c r="F159" s="11">
        <v>1.6</v>
      </c>
      <c r="G159" s="10">
        <f t="shared" si="11"/>
        <v>80</v>
      </c>
      <c r="H159" s="10">
        <f t="shared" si="12"/>
        <v>19.2</v>
      </c>
      <c r="I159" s="10">
        <f t="shared" si="13"/>
        <v>99.2</v>
      </c>
      <c r="J159" s="20"/>
    </row>
    <row r="160" spans="1:10" s="2" customFormat="1">
      <c r="A160" s="14">
        <v>88</v>
      </c>
      <c r="B160" s="8" t="s">
        <v>472</v>
      </c>
      <c r="C160" s="8" t="s">
        <v>473</v>
      </c>
      <c r="D160" s="9">
        <v>10</v>
      </c>
      <c r="E160" s="9">
        <f t="shared" si="14"/>
        <v>10</v>
      </c>
      <c r="F160" s="11">
        <v>2.21</v>
      </c>
      <c r="G160" s="10">
        <f t="shared" si="11"/>
        <v>22.1</v>
      </c>
      <c r="H160" s="10">
        <f t="shared" si="12"/>
        <v>5.3</v>
      </c>
      <c r="I160" s="10">
        <f t="shared" si="13"/>
        <v>27.400000000000002</v>
      </c>
      <c r="J160" s="20"/>
    </row>
    <row r="161" spans="1:10" s="2" customFormat="1">
      <c r="A161" s="14">
        <v>89</v>
      </c>
      <c r="B161" s="8" t="s">
        <v>117</v>
      </c>
      <c r="C161" s="8"/>
      <c r="D161" s="9">
        <v>14</v>
      </c>
      <c r="E161" s="9">
        <f t="shared" si="14"/>
        <v>14</v>
      </c>
      <c r="F161" s="11">
        <v>2.0099999999999998</v>
      </c>
      <c r="G161" s="10">
        <f t="shared" si="11"/>
        <v>28.14</v>
      </c>
      <c r="H161" s="10">
        <f t="shared" si="12"/>
        <v>6.75</v>
      </c>
      <c r="I161" s="10">
        <f t="shared" si="13"/>
        <v>34.89</v>
      </c>
      <c r="J161" s="20"/>
    </row>
    <row r="162" spans="1:10" s="2" customFormat="1" ht="31.5">
      <c r="A162" s="14">
        <v>90</v>
      </c>
      <c r="B162" s="8" t="s">
        <v>118</v>
      </c>
      <c r="C162" s="8" t="s">
        <v>234</v>
      </c>
      <c r="D162" s="9">
        <v>40</v>
      </c>
      <c r="E162" s="9">
        <f t="shared" si="14"/>
        <v>40</v>
      </c>
      <c r="F162" s="11">
        <v>1.1000000000000001</v>
      </c>
      <c r="G162" s="10">
        <f t="shared" si="11"/>
        <v>44</v>
      </c>
      <c r="H162" s="10">
        <f t="shared" si="12"/>
        <v>10.56</v>
      </c>
      <c r="I162" s="10">
        <f t="shared" si="13"/>
        <v>54.56</v>
      </c>
      <c r="J162" s="20"/>
    </row>
    <row r="163" spans="1:10" s="2" customFormat="1" ht="31.5">
      <c r="A163" s="14">
        <v>91</v>
      </c>
      <c r="B163" s="8" t="s">
        <v>250</v>
      </c>
      <c r="C163" s="8"/>
      <c r="D163" s="9">
        <v>60</v>
      </c>
      <c r="E163" s="9">
        <f t="shared" si="14"/>
        <v>60</v>
      </c>
      <c r="F163" s="11">
        <v>1.87</v>
      </c>
      <c r="G163" s="10">
        <f t="shared" si="11"/>
        <v>112.2</v>
      </c>
      <c r="H163" s="10">
        <f t="shared" si="12"/>
        <v>26.93</v>
      </c>
      <c r="I163" s="10">
        <f t="shared" si="13"/>
        <v>139.13</v>
      </c>
      <c r="J163" s="20"/>
    </row>
    <row r="164" spans="1:10" s="2" customFormat="1" ht="31.5">
      <c r="A164" s="14">
        <v>92</v>
      </c>
      <c r="B164" s="8" t="s">
        <v>120</v>
      </c>
      <c r="C164" s="8"/>
      <c r="D164" s="9">
        <v>10</v>
      </c>
      <c r="E164" s="9">
        <f t="shared" si="14"/>
        <v>10</v>
      </c>
      <c r="F164" s="11">
        <v>4.78</v>
      </c>
      <c r="G164" s="10">
        <f t="shared" si="11"/>
        <v>47.8</v>
      </c>
      <c r="H164" s="10">
        <f t="shared" si="12"/>
        <v>11.47</v>
      </c>
      <c r="I164" s="10">
        <f t="shared" si="13"/>
        <v>59.269999999999996</v>
      </c>
      <c r="J164" s="20"/>
    </row>
    <row r="165" spans="1:10" s="2" customFormat="1">
      <c r="A165" s="14">
        <v>93</v>
      </c>
      <c r="B165" s="8" t="s">
        <v>122</v>
      </c>
      <c r="C165" s="8"/>
      <c r="D165" s="9">
        <v>20</v>
      </c>
      <c r="E165" s="9">
        <f t="shared" si="14"/>
        <v>20</v>
      </c>
      <c r="F165" s="11">
        <v>3</v>
      </c>
      <c r="G165" s="10">
        <f t="shared" si="11"/>
        <v>60</v>
      </c>
      <c r="H165" s="10">
        <f t="shared" si="12"/>
        <v>14.4</v>
      </c>
      <c r="I165" s="10">
        <f t="shared" si="13"/>
        <v>74.400000000000006</v>
      </c>
      <c r="J165" s="20"/>
    </row>
    <row r="166" spans="1:10" s="2" customFormat="1">
      <c r="A166" s="14">
        <v>94</v>
      </c>
      <c r="B166" s="8" t="s">
        <v>123</v>
      </c>
      <c r="C166" s="8"/>
      <c r="D166" s="9">
        <v>18</v>
      </c>
      <c r="E166" s="9">
        <f t="shared" si="14"/>
        <v>18</v>
      </c>
      <c r="F166" s="11">
        <v>2</v>
      </c>
      <c r="G166" s="10">
        <f t="shared" si="11"/>
        <v>36</v>
      </c>
      <c r="H166" s="10">
        <f t="shared" si="12"/>
        <v>8.64</v>
      </c>
      <c r="I166" s="10">
        <f t="shared" si="13"/>
        <v>44.64</v>
      </c>
      <c r="J166" s="20"/>
    </row>
    <row r="167" spans="1:10" s="2" customFormat="1">
      <c r="A167" s="14">
        <v>95</v>
      </c>
      <c r="B167" s="8" t="s">
        <v>125</v>
      </c>
      <c r="C167" s="8" t="s">
        <v>431</v>
      </c>
      <c r="D167" s="9">
        <v>18</v>
      </c>
      <c r="E167" s="9">
        <f t="shared" si="14"/>
        <v>18</v>
      </c>
      <c r="F167" s="11">
        <v>2.2999999999999998</v>
      </c>
      <c r="G167" s="10">
        <f t="shared" si="11"/>
        <v>41.4</v>
      </c>
      <c r="H167" s="10">
        <f t="shared" si="12"/>
        <v>9.94</v>
      </c>
      <c r="I167" s="10">
        <f t="shared" si="13"/>
        <v>51.339999999999996</v>
      </c>
      <c r="J167" s="20"/>
    </row>
    <row r="168" spans="1:10" s="2" customFormat="1">
      <c r="A168" s="14">
        <v>96</v>
      </c>
      <c r="B168" s="8" t="s">
        <v>126</v>
      </c>
      <c r="C168" s="8" t="s">
        <v>393</v>
      </c>
      <c r="D168" s="9">
        <v>8</v>
      </c>
      <c r="E168" s="9">
        <f t="shared" si="14"/>
        <v>8</v>
      </c>
      <c r="F168" s="11">
        <v>2.0299999999999998</v>
      </c>
      <c r="G168" s="10">
        <f t="shared" si="11"/>
        <v>16.239999999999998</v>
      </c>
      <c r="H168" s="10">
        <f t="shared" si="12"/>
        <v>3.9</v>
      </c>
      <c r="I168" s="10">
        <f t="shared" si="13"/>
        <v>20.139999999999997</v>
      </c>
      <c r="J168" s="20"/>
    </row>
    <row r="169" spans="1:10" s="2" customFormat="1" ht="31.5">
      <c r="A169" s="14">
        <v>97</v>
      </c>
      <c r="B169" s="8" t="s">
        <v>395</v>
      </c>
      <c r="C169" s="8" t="s">
        <v>396</v>
      </c>
      <c r="D169" s="9">
        <v>6</v>
      </c>
      <c r="E169" s="9">
        <f t="shared" ref="E169:E198" si="15">SUM(D169:D169)</f>
        <v>6</v>
      </c>
      <c r="F169" s="11">
        <v>3.14</v>
      </c>
      <c r="G169" s="10">
        <f t="shared" si="11"/>
        <v>18.84</v>
      </c>
      <c r="H169" s="10">
        <f t="shared" si="12"/>
        <v>4.5199999999999996</v>
      </c>
      <c r="I169" s="10">
        <f t="shared" si="13"/>
        <v>23.36</v>
      </c>
      <c r="J169" s="20"/>
    </row>
    <row r="170" spans="1:10" s="2" customFormat="1">
      <c r="A170" s="14">
        <v>98</v>
      </c>
      <c r="B170" s="8" t="s">
        <v>397</v>
      </c>
      <c r="C170" s="8" t="s">
        <v>398</v>
      </c>
      <c r="D170" s="9">
        <v>6</v>
      </c>
      <c r="E170" s="9">
        <f t="shared" si="15"/>
        <v>6</v>
      </c>
      <c r="F170" s="11">
        <v>4.88</v>
      </c>
      <c r="G170" s="10">
        <f t="shared" si="11"/>
        <v>29.28</v>
      </c>
      <c r="H170" s="10">
        <f t="shared" si="12"/>
        <v>7.03</v>
      </c>
      <c r="I170" s="10">
        <f t="shared" si="13"/>
        <v>36.31</v>
      </c>
      <c r="J170" s="20"/>
    </row>
    <row r="171" spans="1:10" s="2" customFormat="1">
      <c r="A171" s="14">
        <v>99</v>
      </c>
      <c r="B171" s="8" t="s">
        <v>133</v>
      </c>
      <c r="C171" s="8"/>
      <c r="D171" s="9">
        <v>18</v>
      </c>
      <c r="E171" s="9">
        <f t="shared" si="15"/>
        <v>18</v>
      </c>
      <c r="F171" s="11">
        <v>2</v>
      </c>
      <c r="G171" s="10">
        <f t="shared" si="11"/>
        <v>36</v>
      </c>
      <c r="H171" s="10">
        <f t="shared" si="12"/>
        <v>8.64</v>
      </c>
      <c r="I171" s="10">
        <f t="shared" si="13"/>
        <v>44.64</v>
      </c>
      <c r="J171" s="20"/>
    </row>
    <row r="172" spans="1:10" s="2" customFormat="1" ht="31.5">
      <c r="A172" s="14">
        <v>100</v>
      </c>
      <c r="B172" s="8" t="s">
        <v>69</v>
      </c>
      <c r="C172" s="8" t="s">
        <v>394</v>
      </c>
      <c r="D172" s="9">
        <v>8</v>
      </c>
      <c r="E172" s="9">
        <f t="shared" si="15"/>
        <v>8</v>
      </c>
      <c r="F172" s="11">
        <v>0.7</v>
      </c>
      <c r="G172" s="10">
        <f t="shared" si="11"/>
        <v>5.6</v>
      </c>
      <c r="H172" s="10">
        <f t="shared" si="12"/>
        <v>1.34</v>
      </c>
      <c r="I172" s="10">
        <f t="shared" si="13"/>
        <v>6.9399999999999995</v>
      </c>
      <c r="J172" s="20"/>
    </row>
    <row r="173" spans="1:10" s="2" customFormat="1">
      <c r="A173" s="14">
        <v>101</v>
      </c>
      <c r="B173" s="8" t="s">
        <v>68</v>
      </c>
      <c r="C173" s="8" t="s">
        <v>89</v>
      </c>
      <c r="D173" s="9">
        <v>14</v>
      </c>
      <c r="E173" s="9">
        <f t="shared" si="15"/>
        <v>14</v>
      </c>
      <c r="F173" s="11">
        <v>0.25</v>
      </c>
      <c r="G173" s="10">
        <f t="shared" si="11"/>
        <v>3.5</v>
      </c>
      <c r="H173" s="10">
        <f t="shared" si="12"/>
        <v>0.84</v>
      </c>
      <c r="I173" s="10">
        <f t="shared" si="13"/>
        <v>4.34</v>
      </c>
      <c r="J173" s="20"/>
    </row>
    <row r="174" spans="1:10" s="2" customFormat="1">
      <c r="A174" s="14">
        <v>102</v>
      </c>
      <c r="B174" s="8" t="s">
        <v>68</v>
      </c>
      <c r="C174" s="8" t="s">
        <v>73</v>
      </c>
      <c r="D174" s="9">
        <v>18</v>
      </c>
      <c r="E174" s="9">
        <f t="shared" si="15"/>
        <v>18</v>
      </c>
      <c r="F174" s="11">
        <v>0.28000000000000003</v>
      </c>
      <c r="G174" s="10">
        <f t="shared" si="11"/>
        <v>5.04</v>
      </c>
      <c r="H174" s="10">
        <f t="shared" si="12"/>
        <v>1.21</v>
      </c>
      <c r="I174" s="10">
        <f t="shared" si="13"/>
        <v>6.25</v>
      </c>
      <c r="J174" s="20"/>
    </row>
    <row r="175" spans="1:10" s="2" customFormat="1">
      <c r="A175" s="14">
        <v>103</v>
      </c>
      <c r="B175" s="8" t="s">
        <v>68</v>
      </c>
      <c r="C175" s="8" t="s">
        <v>90</v>
      </c>
      <c r="D175" s="9">
        <v>18</v>
      </c>
      <c r="E175" s="9">
        <f t="shared" si="15"/>
        <v>18</v>
      </c>
      <c r="F175" s="11">
        <v>0.55000000000000004</v>
      </c>
      <c r="G175" s="10">
        <f t="shared" si="11"/>
        <v>9.9</v>
      </c>
      <c r="H175" s="10">
        <f t="shared" si="12"/>
        <v>2.38</v>
      </c>
      <c r="I175" s="10">
        <f t="shared" si="13"/>
        <v>12.280000000000001</v>
      </c>
      <c r="J175" s="20"/>
    </row>
    <row r="176" spans="1:10" s="2" customFormat="1">
      <c r="A176" s="14">
        <v>104</v>
      </c>
      <c r="B176" s="8" t="s">
        <v>400</v>
      </c>
      <c r="C176" s="8" t="s">
        <v>399</v>
      </c>
      <c r="D176" s="9">
        <v>8</v>
      </c>
      <c r="E176" s="9">
        <f t="shared" si="15"/>
        <v>8</v>
      </c>
      <c r="F176" s="11">
        <v>7.5</v>
      </c>
      <c r="G176" s="10">
        <f t="shared" si="11"/>
        <v>60</v>
      </c>
      <c r="H176" s="10">
        <f t="shared" si="12"/>
        <v>14.4</v>
      </c>
      <c r="I176" s="10">
        <f t="shared" si="13"/>
        <v>74.400000000000006</v>
      </c>
      <c r="J176" s="20"/>
    </row>
    <row r="177" spans="1:10" s="2" customFormat="1">
      <c r="A177" s="14">
        <v>105</v>
      </c>
      <c r="B177" s="8" t="s">
        <v>72</v>
      </c>
      <c r="C177" s="8" t="s">
        <v>401</v>
      </c>
      <c r="D177" s="9">
        <v>20</v>
      </c>
      <c r="E177" s="9">
        <f t="shared" si="15"/>
        <v>20</v>
      </c>
      <c r="F177" s="11">
        <v>10.8</v>
      </c>
      <c r="G177" s="10">
        <f t="shared" si="11"/>
        <v>216</v>
      </c>
      <c r="H177" s="10">
        <f t="shared" si="12"/>
        <v>51.84</v>
      </c>
      <c r="I177" s="10">
        <f t="shared" si="13"/>
        <v>267.84000000000003</v>
      </c>
      <c r="J177" s="20"/>
    </row>
    <row r="178" spans="1:10" s="2" customFormat="1">
      <c r="A178" s="14">
        <v>106</v>
      </c>
      <c r="B178" s="8" t="s">
        <v>71</v>
      </c>
      <c r="C178" s="8" t="s">
        <v>99</v>
      </c>
      <c r="D178" s="9">
        <v>200</v>
      </c>
      <c r="E178" s="9">
        <f t="shared" si="15"/>
        <v>200</v>
      </c>
      <c r="F178" s="11">
        <v>0.4</v>
      </c>
      <c r="G178" s="10">
        <f t="shared" si="11"/>
        <v>80</v>
      </c>
      <c r="H178" s="10">
        <f t="shared" si="12"/>
        <v>19.2</v>
      </c>
      <c r="I178" s="10">
        <f t="shared" si="13"/>
        <v>99.2</v>
      </c>
      <c r="J178" s="20"/>
    </row>
    <row r="179" spans="1:10" s="2" customFormat="1">
      <c r="A179" s="14">
        <v>107</v>
      </c>
      <c r="B179" s="8" t="s">
        <v>71</v>
      </c>
      <c r="C179" s="8" t="s">
        <v>402</v>
      </c>
      <c r="D179" s="9">
        <v>100</v>
      </c>
      <c r="E179" s="9">
        <f t="shared" si="15"/>
        <v>100</v>
      </c>
      <c r="F179" s="11">
        <v>2.33</v>
      </c>
      <c r="G179" s="10">
        <f t="shared" si="11"/>
        <v>233</v>
      </c>
      <c r="H179" s="10">
        <f t="shared" si="12"/>
        <v>55.92</v>
      </c>
      <c r="I179" s="10">
        <f t="shared" si="13"/>
        <v>288.92</v>
      </c>
      <c r="J179" s="20"/>
    </row>
    <row r="180" spans="1:10" s="2" customFormat="1" ht="31.5">
      <c r="A180" s="14">
        <v>108</v>
      </c>
      <c r="B180" s="8" t="s">
        <v>144</v>
      </c>
      <c r="C180" s="8" t="s">
        <v>404</v>
      </c>
      <c r="D180" s="9">
        <v>28</v>
      </c>
      <c r="E180" s="9">
        <f t="shared" si="15"/>
        <v>28</v>
      </c>
      <c r="F180" s="11">
        <v>2.57</v>
      </c>
      <c r="G180" s="10">
        <f t="shared" si="11"/>
        <v>71.959999999999994</v>
      </c>
      <c r="H180" s="10">
        <f t="shared" si="12"/>
        <v>17.27</v>
      </c>
      <c r="I180" s="10">
        <f t="shared" si="13"/>
        <v>89.22999999999999</v>
      </c>
      <c r="J180" s="20"/>
    </row>
    <row r="181" spans="1:10" s="2" customFormat="1">
      <c r="A181" s="14">
        <v>109</v>
      </c>
      <c r="B181" s="8" t="s">
        <v>403</v>
      </c>
      <c r="C181" s="8" t="s">
        <v>138</v>
      </c>
      <c r="D181" s="9">
        <v>38</v>
      </c>
      <c r="E181" s="9">
        <f t="shared" si="15"/>
        <v>38</v>
      </c>
      <c r="F181" s="11">
        <v>1.43</v>
      </c>
      <c r="G181" s="10">
        <f t="shared" si="11"/>
        <v>54.34</v>
      </c>
      <c r="H181" s="10">
        <f t="shared" si="12"/>
        <v>13.04</v>
      </c>
      <c r="I181" s="10">
        <f t="shared" si="13"/>
        <v>67.38</v>
      </c>
      <c r="J181" s="20"/>
    </row>
    <row r="182" spans="1:10" s="2" customFormat="1">
      <c r="A182" s="14">
        <v>110</v>
      </c>
      <c r="B182" s="8" t="s">
        <v>143</v>
      </c>
      <c r="C182" s="8" t="s">
        <v>142</v>
      </c>
      <c r="D182" s="9">
        <v>58</v>
      </c>
      <c r="E182" s="9">
        <f t="shared" si="15"/>
        <v>58</v>
      </c>
      <c r="F182" s="11">
        <v>1.5</v>
      </c>
      <c r="G182" s="10">
        <f t="shared" si="11"/>
        <v>87</v>
      </c>
      <c r="H182" s="10">
        <f t="shared" si="12"/>
        <v>20.88</v>
      </c>
      <c r="I182" s="10">
        <f t="shared" si="13"/>
        <v>107.88</v>
      </c>
      <c r="J182" s="20"/>
    </row>
    <row r="183" spans="1:10" s="2" customFormat="1">
      <c r="A183" s="14">
        <v>111</v>
      </c>
      <c r="B183" s="8" t="s">
        <v>180</v>
      </c>
      <c r="C183" s="8" t="s">
        <v>203</v>
      </c>
      <c r="D183" s="9">
        <v>40</v>
      </c>
      <c r="E183" s="9">
        <f t="shared" si="15"/>
        <v>40</v>
      </c>
      <c r="F183" s="11">
        <v>1.6</v>
      </c>
      <c r="G183" s="10">
        <f t="shared" si="11"/>
        <v>64</v>
      </c>
      <c r="H183" s="10">
        <f t="shared" si="12"/>
        <v>15.36</v>
      </c>
      <c r="I183" s="10">
        <f t="shared" si="13"/>
        <v>79.36</v>
      </c>
      <c r="J183" s="20"/>
    </row>
    <row r="184" spans="1:10" s="2" customFormat="1">
      <c r="A184" s="14">
        <v>112</v>
      </c>
      <c r="B184" s="8" t="s">
        <v>180</v>
      </c>
      <c r="C184" s="8" t="s">
        <v>171</v>
      </c>
      <c r="D184" s="9">
        <v>8</v>
      </c>
      <c r="E184" s="9">
        <f t="shared" si="15"/>
        <v>8</v>
      </c>
      <c r="F184" s="11">
        <v>1.5</v>
      </c>
      <c r="G184" s="10">
        <f t="shared" si="11"/>
        <v>12</v>
      </c>
      <c r="H184" s="10">
        <f t="shared" si="12"/>
        <v>2.88</v>
      </c>
      <c r="I184" s="10">
        <f t="shared" si="13"/>
        <v>14.879999999999999</v>
      </c>
      <c r="J184" s="20"/>
    </row>
    <row r="185" spans="1:10" s="2" customFormat="1">
      <c r="A185" s="14">
        <v>113</v>
      </c>
      <c r="B185" s="8" t="s">
        <v>181</v>
      </c>
      <c r="C185" s="8"/>
      <c r="D185" s="9">
        <v>12</v>
      </c>
      <c r="E185" s="9">
        <f t="shared" si="15"/>
        <v>12</v>
      </c>
      <c r="F185" s="11">
        <v>1.4</v>
      </c>
      <c r="G185" s="10">
        <f t="shared" si="11"/>
        <v>16.8</v>
      </c>
      <c r="H185" s="10">
        <f t="shared" si="12"/>
        <v>4.03</v>
      </c>
      <c r="I185" s="10">
        <f t="shared" si="13"/>
        <v>20.830000000000002</v>
      </c>
      <c r="J185" s="20"/>
    </row>
    <row r="186" spans="1:10" s="2" customFormat="1" ht="31.5">
      <c r="A186" s="14">
        <v>114</v>
      </c>
      <c r="B186" s="8" t="s">
        <v>182</v>
      </c>
      <c r="C186" s="8" t="s">
        <v>86</v>
      </c>
      <c r="D186" s="9">
        <v>14</v>
      </c>
      <c r="E186" s="9">
        <f t="shared" si="15"/>
        <v>14</v>
      </c>
      <c r="F186" s="11">
        <v>2</v>
      </c>
      <c r="G186" s="10">
        <f t="shared" si="11"/>
        <v>28</v>
      </c>
      <c r="H186" s="10">
        <f t="shared" si="12"/>
        <v>6.72</v>
      </c>
      <c r="I186" s="10">
        <f t="shared" si="13"/>
        <v>34.72</v>
      </c>
      <c r="J186" s="20"/>
    </row>
    <row r="187" spans="1:10" s="2" customFormat="1">
      <c r="A187" s="14">
        <v>115</v>
      </c>
      <c r="B187" s="8" t="s">
        <v>211</v>
      </c>
      <c r="C187" s="8" t="s">
        <v>405</v>
      </c>
      <c r="D187" s="9">
        <v>30</v>
      </c>
      <c r="E187" s="9">
        <f t="shared" si="15"/>
        <v>30</v>
      </c>
      <c r="F187" s="11">
        <v>1.61</v>
      </c>
      <c r="G187" s="10">
        <f t="shared" si="11"/>
        <v>48.3</v>
      </c>
      <c r="H187" s="10">
        <f t="shared" si="12"/>
        <v>11.59</v>
      </c>
      <c r="I187" s="10">
        <f t="shared" si="13"/>
        <v>59.89</v>
      </c>
      <c r="J187" s="20"/>
    </row>
    <row r="188" spans="1:10" s="2" customFormat="1">
      <c r="A188" s="14">
        <v>116</v>
      </c>
      <c r="B188" s="8" t="s">
        <v>406</v>
      </c>
      <c r="C188" s="8" t="s">
        <v>407</v>
      </c>
      <c r="D188" s="9">
        <v>40</v>
      </c>
      <c r="E188" s="9">
        <f t="shared" si="15"/>
        <v>40</v>
      </c>
      <c r="F188" s="11">
        <v>2.34</v>
      </c>
      <c r="G188" s="10">
        <f t="shared" si="11"/>
        <v>93.6</v>
      </c>
      <c r="H188" s="10">
        <f t="shared" si="12"/>
        <v>22.46</v>
      </c>
      <c r="I188" s="10">
        <f t="shared" si="13"/>
        <v>116.06</v>
      </c>
      <c r="J188" s="20"/>
    </row>
    <row r="189" spans="1:10" s="2" customFormat="1" ht="31.5">
      <c r="A189" s="14">
        <v>117</v>
      </c>
      <c r="B189" s="8" t="s">
        <v>115</v>
      </c>
      <c r="C189" s="8"/>
      <c r="D189" s="9">
        <v>8</v>
      </c>
      <c r="E189" s="9">
        <f t="shared" si="15"/>
        <v>8</v>
      </c>
      <c r="F189" s="11">
        <v>1.75</v>
      </c>
      <c r="G189" s="10">
        <f t="shared" si="11"/>
        <v>14</v>
      </c>
      <c r="H189" s="10">
        <f t="shared" si="12"/>
        <v>3.36</v>
      </c>
      <c r="I189" s="10">
        <f t="shared" si="13"/>
        <v>17.36</v>
      </c>
      <c r="J189" s="20"/>
    </row>
    <row r="190" spans="1:10" s="2" customFormat="1" ht="31.5">
      <c r="A190" s="14">
        <v>118</v>
      </c>
      <c r="B190" s="8" t="s">
        <v>231</v>
      </c>
      <c r="C190" s="8"/>
      <c r="D190" s="9">
        <v>10</v>
      </c>
      <c r="E190" s="9">
        <f t="shared" si="15"/>
        <v>10</v>
      </c>
      <c r="F190" s="11">
        <v>3.66</v>
      </c>
      <c r="G190" s="10">
        <f t="shared" si="11"/>
        <v>36.6</v>
      </c>
      <c r="H190" s="10">
        <f t="shared" si="12"/>
        <v>8.7799999999999994</v>
      </c>
      <c r="I190" s="10">
        <f t="shared" si="13"/>
        <v>45.38</v>
      </c>
      <c r="J190" s="20"/>
    </row>
    <row r="191" spans="1:10" s="2" customFormat="1" ht="31.5">
      <c r="A191" s="14">
        <v>119</v>
      </c>
      <c r="B191" s="8" t="s">
        <v>232</v>
      </c>
      <c r="C191" s="8"/>
      <c r="D191" s="9">
        <v>10</v>
      </c>
      <c r="E191" s="9">
        <f t="shared" si="15"/>
        <v>10</v>
      </c>
      <c r="F191" s="11">
        <v>5.28</v>
      </c>
      <c r="G191" s="10">
        <f t="shared" si="11"/>
        <v>52.8</v>
      </c>
      <c r="H191" s="10">
        <f t="shared" si="12"/>
        <v>12.67</v>
      </c>
      <c r="I191" s="10">
        <f t="shared" si="13"/>
        <v>65.47</v>
      </c>
      <c r="J191" s="20"/>
    </row>
    <row r="192" spans="1:10" s="2" customFormat="1" ht="31.5">
      <c r="A192" s="14">
        <v>120</v>
      </c>
      <c r="B192" s="8" t="s">
        <v>233</v>
      </c>
      <c r="C192" s="8"/>
      <c r="D192" s="9">
        <v>4</v>
      </c>
      <c r="E192" s="9">
        <f t="shared" si="15"/>
        <v>4</v>
      </c>
      <c r="F192" s="11">
        <v>8.3699999999999992</v>
      </c>
      <c r="G192" s="10">
        <f t="shared" si="11"/>
        <v>33.479999999999997</v>
      </c>
      <c r="H192" s="10">
        <f t="shared" si="12"/>
        <v>8.0399999999999991</v>
      </c>
      <c r="I192" s="10">
        <f t="shared" si="13"/>
        <v>41.519999999999996</v>
      </c>
      <c r="J192" s="20"/>
    </row>
    <row r="193" spans="1:10" s="2" customFormat="1" ht="31.5">
      <c r="A193" s="14">
        <v>121</v>
      </c>
      <c r="B193" s="8" t="s">
        <v>408</v>
      </c>
      <c r="C193" s="8" t="s">
        <v>409</v>
      </c>
      <c r="D193" s="9">
        <v>8</v>
      </c>
      <c r="E193" s="9">
        <f t="shared" si="15"/>
        <v>8</v>
      </c>
      <c r="F193" s="11">
        <v>1.6</v>
      </c>
      <c r="G193" s="10">
        <f t="shared" si="11"/>
        <v>12.8</v>
      </c>
      <c r="H193" s="10">
        <f t="shared" si="12"/>
        <v>3.07</v>
      </c>
      <c r="I193" s="10">
        <f t="shared" si="13"/>
        <v>15.870000000000001</v>
      </c>
      <c r="J193" s="20"/>
    </row>
    <row r="194" spans="1:10" s="2" customFormat="1" ht="31.5">
      <c r="A194" s="14">
        <v>122</v>
      </c>
      <c r="B194" s="8" t="s">
        <v>410</v>
      </c>
      <c r="C194" s="8" t="s">
        <v>452</v>
      </c>
      <c r="D194" s="9">
        <v>8</v>
      </c>
      <c r="E194" s="9">
        <f t="shared" si="15"/>
        <v>8</v>
      </c>
      <c r="F194" s="11">
        <v>2.09</v>
      </c>
      <c r="G194" s="10">
        <f t="shared" si="11"/>
        <v>16.72</v>
      </c>
      <c r="H194" s="10">
        <f t="shared" si="12"/>
        <v>4.01</v>
      </c>
      <c r="I194" s="10">
        <f t="shared" si="13"/>
        <v>20.729999999999997</v>
      </c>
      <c r="J194" s="20"/>
    </row>
    <row r="195" spans="1:10" s="2" customFormat="1" ht="31.5">
      <c r="A195" s="14">
        <v>123</v>
      </c>
      <c r="B195" s="8" t="s">
        <v>411</v>
      </c>
      <c r="C195" s="8" t="s">
        <v>453</v>
      </c>
      <c r="D195" s="9">
        <v>16</v>
      </c>
      <c r="E195" s="9">
        <f t="shared" si="15"/>
        <v>16</v>
      </c>
      <c r="F195" s="11">
        <v>1.33</v>
      </c>
      <c r="G195" s="10">
        <f t="shared" si="11"/>
        <v>21.28</v>
      </c>
      <c r="H195" s="10">
        <f t="shared" si="12"/>
        <v>5.1100000000000003</v>
      </c>
      <c r="I195" s="10">
        <f t="shared" si="13"/>
        <v>26.39</v>
      </c>
      <c r="J195" s="20"/>
    </row>
    <row r="196" spans="1:10" s="2" customFormat="1" ht="47.25">
      <c r="A196" s="14">
        <v>124</v>
      </c>
      <c r="B196" s="8" t="s">
        <v>412</v>
      </c>
      <c r="C196" s="8" t="s">
        <v>413</v>
      </c>
      <c r="D196" s="9">
        <v>10</v>
      </c>
      <c r="E196" s="9">
        <f t="shared" si="15"/>
        <v>10</v>
      </c>
      <c r="F196" s="11">
        <v>3.6</v>
      </c>
      <c r="G196" s="10">
        <f t="shared" si="11"/>
        <v>36</v>
      </c>
      <c r="H196" s="10">
        <f t="shared" si="12"/>
        <v>8.64</v>
      </c>
      <c r="I196" s="10">
        <f t="shared" si="13"/>
        <v>44.64</v>
      </c>
      <c r="J196" s="20"/>
    </row>
    <row r="197" spans="1:10" s="2" customFormat="1" ht="31.5">
      <c r="A197" s="14">
        <v>125</v>
      </c>
      <c r="B197" s="8" t="s">
        <v>414</v>
      </c>
      <c r="C197" s="8" t="s">
        <v>415</v>
      </c>
      <c r="D197" s="9">
        <v>16</v>
      </c>
      <c r="E197" s="9">
        <f t="shared" si="15"/>
        <v>16</v>
      </c>
      <c r="F197" s="11">
        <v>1.06</v>
      </c>
      <c r="G197" s="10">
        <f t="shared" si="11"/>
        <v>16.96</v>
      </c>
      <c r="H197" s="10">
        <f t="shared" si="12"/>
        <v>4.07</v>
      </c>
      <c r="I197" s="10">
        <f t="shared" si="13"/>
        <v>21.03</v>
      </c>
      <c r="J197" s="20"/>
    </row>
    <row r="198" spans="1:10" s="2" customFormat="1">
      <c r="A198" s="14">
        <v>126</v>
      </c>
      <c r="B198" s="8" t="s">
        <v>106</v>
      </c>
      <c r="C198" s="8" t="s">
        <v>416</v>
      </c>
      <c r="D198" s="9">
        <v>40</v>
      </c>
      <c r="E198" s="9">
        <f t="shared" si="15"/>
        <v>40</v>
      </c>
      <c r="F198" s="11">
        <v>2.41</v>
      </c>
      <c r="G198" s="10">
        <f t="shared" si="11"/>
        <v>96.4</v>
      </c>
      <c r="H198" s="10">
        <f t="shared" si="12"/>
        <v>23.14</v>
      </c>
      <c r="I198" s="10">
        <f t="shared" si="13"/>
        <v>119.54</v>
      </c>
      <c r="J198" s="20"/>
    </row>
    <row r="199" spans="1:10" ht="31.5">
      <c r="A199" s="6"/>
      <c r="B199" s="6" t="s">
        <v>295</v>
      </c>
      <c r="C199" s="7"/>
      <c r="D199" s="7"/>
      <c r="E199" s="7"/>
      <c r="F199" s="7"/>
      <c r="G199" s="7"/>
      <c r="H199" s="7"/>
      <c r="I199" s="7"/>
      <c r="J199" s="31"/>
    </row>
    <row r="200" spans="1:10" s="2" customFormat="1">
      <c r="A200" s="14">
        <v>1</v>
      </c>
      <c r="B200" s="8" t="s">
        <v>27</v>
      </c>
      <c r="C200" s="8"/>
      <c r="D200" s="9">
        <v>20</v>
      </c>
      <c r="E200" s="9">
        <f t="shared" ref="E200:E212" si="16">SUM(D200:D200)</f>
        <v>20</v>
      </c>
      <c r="F200" s="11">
        <v>0.96</v>
      </c>
      <c r="G200" s="10">
        <f t="shared" ref="G200:G263" si="17">ROUND(E200*F200,2)</f>
        <v>19.2</v>
      </c>
      <c r="H200" s="10">
        <f t="shared" ref="H200:H263" si="18">ROUND(G200*$H$3,2)</f>
        <v>4.6100000000000003</v>
      </c>
      <c r="I200" s="10">
        <f t="shared" ref="I200:I263" si="19">G200+H200</f>
        <v>23.81</v>
      </c>
      <c r="J200" s="20"/>
    </row>
    <row r="201" spans="1:10" s="2" customFormat="1" ht="31.5">
      <c r="A201" s="14">
        <v>2</v>
      </c>
      <c r="B201" s="8" t="s">
        <v>28</v>
      </c>
      <c r="C201" s="8" t="s">
        <v>418</v>
      </c>
      <c r="D201" s="9">
        <v>6</v>
      </c>
      <c r="E201" s="9">
        <f t="shared" si="16"/>
        <v>6</v>
      </c>
      <c r="F201" s="11">
        <v>2.5</v>
      </c>
      <c r="G201" s="10">
        <f t="shared" si="17"/>
        <v>15</v>
      </c>
      <c r="H201" s="10">
        <f t="shared" si="18"/>
        <v>3.6</v>
      </c>
      <c r="I201" s="10">
        <f t="shared" si="19"/>
        <v>18.600000000000001</v>
      </c>
      <c r="J201" s="20"/>
    </row>
    <row r="202" spans="1:10" s="2" customFormat="1" ht="31.5">
      <c r="A202" s="14">
        <v>3</v>
      </c>
      <c r="B202" s="8" t="s">
        <v>167</v>
      </c>
      <c r="C202" s="8" t="s">
        <v>166</v>
      </c>
      <c r="D202" s="9">
        <v>4</v>
      </c>
      <c r="E202" s="9">
        <f t="shared" si="16"/>
        <v>4</v>
      </c>
      <c r="F202" s="11">
        <v>18</v>
      </c>
      <c r="G202" s="10">
        <f t="shared" si="17"/>
        <v>72</v>
      </c>
      <c r="H202" s="10">
        <f t="shared" si="18"/>
        <v>17.28</v>
      </c>
      <c r="I202" s="10">
        <f t="shared" si="19"/>
        <v>89.28</v>
      </c>
      <c r="J202" s="20"/>
    </row>
    <row r="203" spans="1:10" s="2" customFormat="1" ht="31.5">
      <c r="A203" s="14">
        <v>4</v>
      </c>
      <c r="B203" s="8" t="s">
        <v>168</v>
      </c>
      <c r="C203" s="8" t="s">
        <v>84</v>
      </c>
      <c r="D203" s="9">
        <v>20</v>
      </c>
      <c r="E203" s="9">
        <f t="shared" si="16"/>
        <v>20</v>
      </c>
      <c r="F203" s="11">
        <v>21</v>
      </c>
      <c r="G203" s="10">
        <f t="shared" si="17"/>
        <v>420</v>
      </c>
      <c r="H203" s="10">
        <f t="shared" si="18"/>
        <v>100.8</v>
      </c>
      <c r="I203" s="10">
        <f t="shared" si="19"/>
        <v>520.79999999999995</v>
      </c>
      <c r="J203" s="20"/>
    </row>
    <row r="204" spans="1:10" s="2" customFormat="1" ht="31.5">
      <c r="A204" s="14">
        <v>5</v>
      </c>
      <c r="B204" s="8" t="s">
        <v>31</v>
      </c>
      <c r="C204" s="8" t="s">
        <v>84</v>
      </c>
      <c r="D204" s="9">
        <v>24</v>
      </c>
      <c r="E204" s="9">
        <f t="shared" si="16"/>
        <v>24</v>
      </c>
      <c r="F204" s="11">
        <v>32</v>
      </c>
      <c r="G204" s="10">
        <f t="shared" si="17"/>
        <v>768</v>
      </c>
      <c r="H204" s="10">
        <f t="shared" si="18"/>
        <v>184.32</v>
      </c>
      <c r="I204" s="10">
        <f t="shared" si="19"/>
        <v>952.31999999999994</v>
      </c>
      <c r="J204" s="20"/>
    </row>
    <row r="205" spans="1:10" s="2" customFormat="1">
      <c r="A205" s="14">
        <v>6</v>
      </c>
      <c r="B205" s="8" t="s">
        <v>169</v>
      </c>
      <c r="C205" s="8" t="s">
        <v>84</v>
      </c>
      <c r="D205" s="9">
        <v>8</v>
      </c>
      <c r="E205" s="9">
        <f t="shared" si="16"/>
        <v>8</v>
      </c>
      <c r="F205" s="11">
        <v>30</v>
      </c>
      <c r="G205" s="10">
        <f t="shared" si="17"/>
        <v>240</v>
      </c>
      <c r="H205" s="10">
        <f t="shared" si="18"/>
        <v>57.6</v>
      </c>
      <c r="I205" s="10">
        <f t="shared" si="19"/>
        <v>297.60000000000002</v>
      </c>
      <c r="J205" s="20"/>
    </row>
    <row r="206" spans="1:10" s="2" customFormat="1">
      <c r="A206" s="14">
        <v>7</v>
      </c>
      <c r="B206" s="8" t="s">
        <v>170</v>
      </c>
      <c r="C206" s="8" t="s">
        <v>85</v>
      </c>
      <c r="D206" s="9">
        <v>8</v>
      </c>
      <c r="E206" s="9">
        <f t="shared" si="16"/>
        <v>8</v>
      </c>
      <c r="F206" s="11">
        <v>32</v>
      </c>
      <c r="G206" s="10">
        <f t="shared" si="17"/>
        <v>256</v>
      </c>
      <c r="H206" s="10">
        <f t="shared" si="18"/>
        <v>61.44</v>
      </c>
      <c r="I206" s="10">
        <f t="shared" si="19"/>
        <v>317.44</v>
      </c>
      <c r="J206" s="20"/>
    </row>
    <row r="207" spans="1:10" s="2" customFormat="1">
      <c r="A207" s="14">
        <v>8</v>
      </c>
      <c r="B207" s="8" t="s">
        <v>29</v>
      </c>
      <c r="C207" s="8"/>
      <c r="D207" s="9">
        <v>8</v>
      </c>
      <c r="E207" s="9">
        <f t="shared" si="16"/>
        <v>8</v>
      </c>
      <c r="F207" s="11">
        <v>1.45</v>
      </c>
      <c r="G207" s="10">
        <f t="shared" si="17"/>
        <v>11.6</v>
      </c>
      <c r="H207" s="10">
        <f t="shared" si="18"/>
        <v>2.78</v>
      </c>
      <c r="I207" s="10">
        <f t="shared" si="19"/>
        <v>14.379999999999999</v>
      </c>
      <c r="J207" s="20"/>
    </row>
    <row r="208" spans="1:10" s="2" customFormat="1">
      <c r="A208" s="14">
        <v>9</v>
      </c>
      <c r="B208" s="8" t="s">
        <v>183</v>
      </c>
      <c r="C208" s="8"/>
      <c r="D208" s="9">
        <v>500</v>
      </c>
      <c r="E208" s="9">
        <f t="shared" si="16"/>
        <v>500</v>
      </c>
      <c r="F208" s="11">
        <v>0.18</v>
      </c>
      <c r="G208" s="10">
        <f t="shared" si="17"/>
        <v>90</v>
      </c>
      <c r="H208" s="10">
        <f t="shared" si="18"/>
        <v>21.6</v>
      </c>
      <c r="I208" s="10">
        <f t="shared" si="19"/>
        <v>111.6</v>
      </c>
      <c r="J208" s="20"/>
    </row>
    <row r="209" spans="1:10" s="2" customFormat="1">
      <c r="A209" s="14">
        <v>10</v>
      </c>
      <c r="B209" s="8" t="s">
        <v>417</v>
      </c>
      <c r="C209" s="8" t="s">
        <v>419</v>
      </c>
      <c r="D209" s="9">
        <v>6</v>
      </c>
      <c r="E209" s="9">
        <f t="shared" si="16"/>
        <v>6</v>
      </c>
      <c r="F209" s="11">
        <v>32.26</v>
      </c>
      <c r="G209" s="10">
        <f t="shared" si="17"/>
        <v>193.56</v>
      </c>
      <c r="H209" s="10">
        <f t="shared" si="18"/>
        <v>46.45</v>
      </c>
      <c r="I209" s="10">
        <f t="shared" si="19"/>
        <v>240.01</v>
      </c>
      <c r="J209" s="20"/>
    </row>
    <row r="210" spans="1:10" s="2" customFormat="1">
      <c r="A210" s="14">
        <v>11</v>
      </c>
      <c r="B210" s="8" t="s">
        <v>273</v>
      </c>
      <c r="C210" s="8" t="s">
        <v>420</v>
      </c>
      <c r="D210" s="9">
        <v>0</v>
      </c>
      <c r="E210" s="9">
        <f t="shared" si="16"/>
        <v>0</v>
      </c>
      <c r="F210" s="11">
        <v>4.83</v>
      </c>
      <c r="G210" s="10">
        <f t="shared" si="17"/>
        <v>0</v>
      </c>
      <c r="H210" s="10">
        <f t="shared" si="18"/>
        <v>0</v>
      </c>
      <c r="I210" s="10">
        <f t="shared" si="19"/>
        <v>0</v>
      </c>
      <c r="J210" s="20"/>
    </row>
    <row r="211" spans="1:10" s="2" customFormat="1">
      <c r="A211" s="14">
        <v>12</v>
      </c>
      <c r="B211" s="8" t="s">
        <v>262</v>
      </c>
      <c r="C211" s="8"/>
      <c r="D211" s="9">
        <v>6</v>
      </c>
      <c r="E211" s="9">
        <f t="shared" si="16"/>
        <v>6</v>
      </c>
      <c r="F211" s="11">
        <v>1.1299999999999999</v>
      </c>
      <c r="G211" s="10">
        <f t="shared" si="17"/>
        <v>6.78</v>
      </c>
      <c r="H211" s="10">
        <f t="shared" si="18"/>
        <v>1.63</v>
      </c>
      <c r="I211" s="10">
        <f t="shared" si="19"/>
        <v>8.41</v>
      </c>
      <c r="J211" s="20"/>
    </row>
    <row r="212" spans="1:10" s="2" customFormat="1" ht="31.5">
      <c r="A212" s="14">
        <v>13</v>
      </c>
      <c r="B212" s="8" t="s">
        <v>272</v>
      </c>
      <c r="C212" s="8" t="s">
        <v>421</v>
      </c>
      <c r="D212" s="9">
        <v>4</v>
      </c>
      <c r="E212" s="9">
        <f t="shared" si="16"/>
        <v>4</v>
      </c>
      <c r="F212" s="11">
        <v>2.5</v>
      </c>
      <c r="G212" s="10">
        <f t="shared" si="17"/>
        <v>10</v>
      </c>
      <c r="H212" s="10">
        <f t="shared" si="18"/>
        <v>2.4</v>
      </c>
      <c r="I212" s="10">
        <f t="shared" si="19"/>
        <v>12.4</v>
      </c>
      <c r="J212" s="20"/>
    </row>
    <row r="213" spans="1:10" ht="31.5">
      <c r="A213" s="6"/>
      <c r="B213" s="6" t="s">
        <v>294</v>
      </c>
      <c r="C213" s="7"/>
      <c r="D213" s="7"/>
      <c r="E213" s="7"/>
      <c r="F213" s="7"/>
      <c r="G213" s="7"/>
      <c r="H213" s="7"/>
      <c r="I213" s="7"/>
      <c r="J213" s="31"/>
    </row>
    <row r="214" spans="1:10" s="2" customFormat="1" ht="31.5">
      <c r="A214" s="14">
        <v>1</v>
      </c>
      <c r="B214" s="8" t="s">
        <v>26</v>
      </c>
      <c r="C214" s="8" t="s">
        <v>23</v>
      </c>
      <c r="D214" s="9">
        <v>120</v>
      </c>
      <c r="E214" s="9">
        <f t="shared" ref="E214:E243" si="20">SUM(D214:D214)</f>
        <v>120</v>
      </c>
      <c r="F214" s="11">
        <v>0.8</v>
      </c>
      <c r="G214" s="10">
        <f t="shared" si="17"/>
        <v>96</v>
      </c>
      <c r="H214" s="10">
        <f t="shared" si="18"/>
        <v>23.04</v>
      </c>
      <c r="I214" s="10">
        <f t="shared" si="19"/>
        <v>119.03999999999999</v>
      </c>
      <c r="J214" s="20"/>
    </row>
    <row r="215" spans="1:10" s="2" customFormat="1" ht="31.5">
      <c r="A215" s="14">
        <v>2</v>
      </c>
      <c r="B215" s="8" t="s">
        <v>205</v>
      </c>
      <c r="C215" s="8" t="s">
        <v>23</v>
      </c>
      <c r="D215" s="9">
        <v>12</v>
      </c>
      <c r="E215" s="9">
        <f t="shared" si="20"/>
        <v>12</v>
      </c>
      <c r="F215" s="11">
        <v>0.82</v>
      </c>
      <c r="G215" s="10">
        <f t="shared" si="17"/>
        <v>9.84</v>
      </c>
      <c r="H215" s="10">
        <f t="shared" si="18"/>
        <v>2.36</v>
      </c>
      <c r="I215" s="10">
        <f t="shared" si="19"/>
        <v>12.2</v>
      </c>
      <c r="J215" s="20"/>
    </row>
    <row r="216" spans="1:10" s="2" customFormat="1" ht="31.5">
      <c r="A216" s="14">
        <v>3</v>
      </c>
      <c r="B216" s="8" t="s">
        <v>25</v>
      </c>
      <c r="C216" s="8" t="s">
        <v>23</v>
      </c>
      <c r="D216" s="9">
        <v>20</v>
      </c>
      <c r="E216" s="9">
        <f t="shared" si="20"/>
        <v>20</v>
      </c>
      <c r="F216" s="11">
        <v>0.82</v>
      </c>
      <c r="G216" s="10">
        <f t="shared" si="17"/>
        <v>16.399999999999999</v>
      </c>
      <c r="H216" s="10">
        <f t="shared" si="18"/>
        <v>3.94</v>
      </c>
      <c r="I216" s="10">
        <f t="shared" si="19"/>
        <v>20.34</v>
      </c>
      <c r="J216" s="20"/>
    </row>
    <row r="217" spans="1:10" s="2" customFormat="1" ht="47.25">
      <c r="A217" s="14">
        <v>4</v>
      </c>
      <c r="B217" s="8" t="s">
        <v>257</v>
      </c>
      <c r="C217" s="8" t="s">
        <v>422</v>
      </c>
      <c r="D217" s="9">
        <v>20</v>
      </c>
      <c r="E217" s="9">
        <f t="shared" si="20"/>
        <v>20</v>
      </c>
      <c r="F217" s="11">
        <v>0.4</v>
      </c>
      <c r="G217" s="10">
        <f t="shared" si="17"/>
        <v>8</v>
      </c>
      <c r="H217" s="10">
        <f t="shared" si="18"/>
        <v>1.92</v>
      </c>
      <c r="I217" s="10">
        <f t="shared" si="19"/>
        <v>9.92</v>
      </c>
      <c r="J217" s="20"/>
    </row>
    <row r="218" spans="1:10" s="2" customFormat="1" ht="31.5">
      <c r="A218" s="14">
        <v>5</v>
      </c>
      <c r="B218" s="8" t="s">
        <v>259</v>
      </c>
      <c r="C218" s="8" t="s">
        <v>258</v>
      </c>
      <c r="D218" s="9">
        <v>4</v>
      </c>
      <c r="E218" s="9">
        <f t="shared" si="20"/>
        <v>4</v>
      </c>
      <c r="F218" s="11">
        <v>0.4</v>
      </c>
      <c r="G218" s="10">
        <f t="shared" si="17"/>
        <v>1.6</v>
      </c>
      <c r="H218" s="10">
        <f t="shared" si="18"/>
        <v>0.38</v>
      </c>
      <c r="I218" s="10">
        <f t="shared" si="19"/>
        <v>1.98</v>
      </c>
      <c r="J218" s="20"/>
    </row>
    <row r="219" spans="1:10" s="2" customFormat="1" ht="31.5">
      <c r="A219" s="14">
        <v>6</v>
      </c>
      <c r="B219" s="8" t="s">
        <v>5</v>
      </c>
      <c r="C219" s="8" t="s">
        <v>15</v>
      </c>
      <c r="D219" s="9">
        <v>16</v>
      </c>
      <c r="E219" s="9">
        <f t="shared" si="20"/>
        <v>16</v>
      </c>
      <c r="F219" s="11">
        <v>0.9</v>
      </c>
      <c r="G219" s="10">
        <f t="shared" si="17"/>
        <v>14.4</v>
      </c>
      <c r="H219" s="10">
        <f t="shared" si="18"/>
        <v>3.46</v>
      </c>
      <c r="I219" s="10">
        <f t="shared" si="19"/>
        <v>17.86</v>
      </c>
      <c r="J219" s="20"/>
    </row>
    <row r="220" spans="1:10" s="2" customFormat="1" ht="31.5">
      <c r="A220" s="14">
        <v>7</v>
      </c>
      <c r="B220" s="8" t="s">
        <v>6</v>
      </c>
      <c r="C220" s="8" t="s">
        <v>15</v>
      </c>
      <c r="D220" s="9">
        <v>16</v>
      </c>
      <c r="E220" s="9">
        <f t="shared" si="20"/>
        <v>16</v>
      </c>
      <c r="F220" s="11">
        <v>0.9</v>
      </c>
      <c r="G220" s="10">
        <f t="shared" si="17"/>
        <v>14.4</v>
      </c>
      <c r="H220" s="10">
        <f t="shared" si="18"/>
        <v>3.46</v>
      </c>
      <c r="I220" s="10">
        <f t="shared" si="19"/>
        <v>17.86</v>
      </c>
      <c r="J220" s="20"/>
    </row>
    <row r="221" spans="1:10" s="2" customFormat="1" ht="31.5">
      <c r="A221" s="14">
        <v>8</v>
      </c>
      <c r="B221" s="8" t="s">
        <v>7</v>
      </c>
      <c r="C221" s="8" t="s">
        <v>15</v>
      </c>
      <c r="D221" s="9">
        <v>16</v>
      </c>
      <c r="E221" s="9">
        <f t="shared" si="20"/>
        <v>16</v>
      </c>
      <c r="F221" s="11">
        <v>0.9</v>
      </c>
      <c r="G221" s="10">
        <f t="shared" si="17"/>
        <v>14.4</v>
      </c>
      <c r="H221" s="10">
        <f t="shared" si="18"/>
        <v>3.46</v>
      </c>
      <c r="I221" s="10">
        <f t="shared" si="19"/>
        <v>17.86</v>
      </c>
      <c r="J221" s="20"/>
    </row>
    <row r="222" spans="1:10" s="2" customFormat="1" ht="31.5">
      <c r="A222" s="14">
        <v>9</v>
      </c>
      <c r="B222" s="8" t="s">
        <v>423</v>
      </c>
      <c r="C222" s="8" t="s">
        <v>424</v>
      </c>
      <c r="D222" s="9">
        <v>80</v>
      </c>
      <c r="E222" s="9">
        <f t="shared" si="20"/>
        <v>80</v>
      </c>
      <c r="F222" s="11">
        <v>2.4</v>
      </c>
      <c r="G222" s="10">
        <f t="shared" si="17"/>
        <v>192</v>
      </c>
      <c r="H222" s="10">
        <f t="shared" si="18"/>
        <v>46.08</v>
      </c>
      <c r="I222" s="10">
        <f t="shared" si="19"/>
        <v>238.07999999999998</v>
      </c>
      <c r="J222" s="20"/>
    </row>
    <row r="223" spans="1:10" s="2" customFormat="1" ht="31.5">
      <c r="A223" s="14">
        <v>10</v>
      </c>
      <c r="B223" s="8" t="s">
        <v>423</v>
      </c>
      <c r="C223" s="8" t="s">
        <v>425</v>
      </c>
      <c r="D223" s="9">
        <v>20</v>
      </c>
      <c r="E223" s="9">
        <f t="shared" si="20"/>
        <v>20</v>
      </c>
      <c r="F223" s="11">
        <v>1.1000000000000001</v>
      </c>
      <c r="G223" s="10">
        <f t="shared" si="17"/>
        <v>22</v>
      </c>
      <c r="H223" s="10">
        <f t="shared" si="18"/>
        <v>5.28</v>
      </c>
      <c r="I223" s="10">
        <f t="shared" si="19"/>
        <v>27.28</v>
      </c>
      <c r="J223" s="20"/>
    </row>
    <row r="224" spans="1:10" s="2" customFormat="1">
      <c r="A224" s="14">
        <v>11</v>
      </c>
      <c r="B224" s="8" t="s">
        <v>426</v>
      </c>
      <c r="C224" s="8" t="s">
        <v>427</v>
      </c>
      <c r="D224" s="9">
        <v>10</v>
      </c>
      <c r="E224" s="9">
        <f t="shared" si="20"/>
        <v>10</v>
      </c>
      <c r="F224" s="11">
        <v>4.75</v>
      </c>
      <c r="G224" s="10">
        <f t="shared" si="17"/>
        <v>47.5</v>
      </c>
      <c r="H224" s="10">
        <f t="shared" si="18"/>
        <v>11.4</v>
      </c>
      <c r="I224" s="10">
        <f t="shared" si="19"/>
        <v>58.9</v>
      </c>
      <c r="J224" s="20"/>
    </row>
    <row r="225" spans="1:10" s="2" customFormat="1" ht="31.5">
      <c r="A225" s="14">
        <v>12</v>
      </c>
      <c r="B225" s="8" t="s">
        <v>237</v>
      </c>
      <c r="C225" s="8" t="s">
        <v>238</v>
      </c>
      <c r="D225" s="9">
        <v>40</v>
      </c>
      <c r="E225" s="9">
        <f t="shared" si="20"/>
        <v>40</v>
      </c>
      <c r="F225" s="11">
        <v>1</v>
      </c>
      <c r="G225" s="10">
        <f t="shared" si="17"/>
        <v>40</v>
      </c>
      <c r="H225" s="10">
        <f t="shared" si="18"/>
        <v>9.6</v>
      </c>
      <c r="I225" s="10">
        <f t="shared" si="19"/>
        <v>49.6</v>
      </c>
      <c r="J225" s="20"/>
    </row>
    <row r="226" spans="1:10" s="2" customFormat="1" ht="31.5">
      <c r="A226" s="14">
        <v>13</v>
      </c>
      <c r="B226" s="8" t="s">
        <v>428</v>
      </c>
      <c r="C226" s="8" t="s">
        <v>12</v>
      </c>
      <c r="D226" s="9">
        <v>16</v>
      </c>
      <c r="E226" s="9">
        <f t="shared" si="20"/>
        <v>16</v>
      </c>
      <c r="F226" s="11">
        <v>1.5</v>
      </c>
      <c r="G226" s="10">
        <f t="shared" si="17"/>
        <v>24</v>
      </c>
      <c r="H226" s="10">
        <f t="shared" si="18"/>
        <v>5.76</v>
      </c>
      <c r="I226" s="10">
        <f t="shared" si="19"/>
        <v>29.759999999999998</v>
      </c>
      <c r="J226" s="20"/>
    </row>
    <row r="227" spans="1:10" s="2" customFormat="1" ht="31.5">
      <c r="A227" s="14">
        <v>14</v>
      </c>
      <c r="B227" s="8" t="s">
        <v>429</v>
      </c>
      <c r="C227" s="8" t="s">
        <v>430</v>
      </c>
      <c r="D227" s="9">
        <v>16</v>
      </c>
      <c r="E227" s="9">
        <f t="shared" si="20"/>
        <v>16</v>
      </c>
      <c r="F227" s="11">
        <v>2.1</v>
      </c>
      <c r="G227" s="10">
        <f t="shared" si="17"/>
        <v>33.6</v>
      </c>
      <c r="H227" s="10">
        <f t="shared" si="18"/>
        <v>8.06</v>
      </c>
      <c r="I227" s="10">
        <f t="shared" si="19"/>
        <v>41.660000000000004</v>
      </c>
      <c r="J227" s="20"/>
    </row>
    <row r="228" spans="1:10" s="2" customFormat="1">
      <c r="A228" s="14">
        <v>15</v>
      </c>
      <c r="B228" s="8" t="s">
        <v>109</v>
      </c>
      <c r="C228" s="8"/>
      <c r="D228" s="9">
        <v>20</v>
      </c>
      <c r="E228" s="9">
        <f t="shared" si="20"/>
        <v>20</v>
      </c>
      <c r="F228" s="11">
        <v>0.97</v>
      </c>
      <c r="G228" s="10">
        <f t="shared" si="17"/>
        <v>19.399999999999999</v>
      </c>
      <c r="H228" s="10">
        <f t="shared" si="18"/>
        <v>4.66</v>
      </c>
      <c r="I228" s="10">
        <f t="shared" si="19"/>
        <v>24.06</v>
      </c>
      <c r="J228" s="20"/>
    </row>
    <row r="229" spans="1:10" s="2" customFormat="1">
      <c r="A229" s="14">
        <v>16</v>
      </c>
      <c r="B229" s="8" t="s">
        <v>269</v>
      </c>
      <c r="C229" s="8" t="s">
        <v>270</v>
      </c>
      <c r="D229" s="9"/>
      <c r="E229" s="9">
        <f t="shared" si="20"/>
        <v>0</v>
      </c>
      <c r="F229" s="11">
        <v>1.21</v>
      </c>
      <c r="G229" s="10">
        <f t="shared" si="17"/>
        <v>0</v>
      </c>
      <c r="H229" s="10">
        <f t="shared" si="18"/>
        <v>0</v>
      </c>
      <c r="I229" s="10">
        <f t="shared" si="19"/>
        <v>0</v>
      </c>
      <c r="J229" s="20"/>
    </row>
    <row r="230" spans="1:10" s="2" customFormat="1">
      <c r="A230" s="14">
        <v>17</v>
      </c>
      <c r="B230" s="8" t="s">
        <v>61</v>
      </c>
      <c r="C230" s="8" t="s">
        <v>432</v>
      </c>
      <c r="D230" s="9">
        <v>10</v>
      </c>
      <c r="E230" s="9">
        <f t="shared" si="20"/>
        <v>10</v>
      </c>
      <c r="F230" s="11">
        <v>2.2000000000000002</v>
      </c>
      <c r="G230" s="10">
        <f t="shared" si="17"/>
        <v>22</v>
      </c>
      <c r="H230" s="10">
        <f t="shared" si="18"/>
        <v>5.28</v>
      </c>
      <c r="I230" s="10">
        <f t="shared" si="19"/>
        <v>27.28</v>
      </c>
      <c r="J230" s="20"/>
    </row>
    <row r="231" spans="1:10" s="2" customFormat="1">
      <c r="A231" s="14">
        <v>18</v>
      </c>
      <c r="B231" s="8" t="s">
        <v>62</v>
      </c>
      <c r="C231" s="8" t="s">
        <v>433</v>
      </c>
      <c r="D231" s="9">
        <v>20</v>
      </c>
      <c r="E231" s="9">
        <f t="shared" si="20"/>
        <v>20</v>
      </c>
      <c r="F231" s="11">
        <v>0.7</v>
      </c>
      <c r="G231" s="10">
        <f t="shared" si="17"/>
        <v>14</v>
      </c>
      <c r="H231" s="10">
        <f t="shared" si="18"/>
        <v>3.36</v>
      </c>
      <c r="I231" s="10">
        <f t="shared" si="19"/>
        <v>17.36</v>
      </c>
      <c r="J231" s="20"/>
    </row>
    <row r="232" spans="1:10" s="2" customFormat="1">
      <c r="A232" s="14">
        <v>19</v>
      </c>
      <c r="B232" s="8" t="s">
        <v>102</v>
      </c>
      <c r="C232" s="8" t="s">
        <v>132</v>
      </c>
      <c r="D232" s="9">
        <v>20</v>
      </c>
      <c r="E232" s="9">
        <f t="shared" si="20"/>
        <v>20</v>
      </c>
      <c r="F232" s="11">
        <v>1.5</v>
      </c>
      <c r="G232" s="10">
        <f t="shared" si="17"/>
        <v>30</v>
      </c>
      <c r="H232" s="10">
        <f t="shared" si="18"/>
        <v>7.2</v>
      </c>
      <c r="I232" s="10">
        <f t="shared" si="19"/>
        <v>37.200000000000003</v>
      </c>
      <c r="J232" s="20"/>
    </row>
    <row r="233" spans="1:10" s="2" customFormat="1">
      <c r="A233" s="14">
        <v>20</v>
      </c>
      <c r="B233" s="8" t="s">
        <v>103</v>
      </c>
      <c r="C233" s="8" t="s">
        <v>132</v>
      </c>
      <c r="D233" s="9">
        <v>20</v>
      </c>
      <c r="E233" s="9">
        <f t="shared" si="20"/>
        <v>20</v>
      </c>
      <c r="F233" s="11">
        <v>4.5</v>
      </c>
      <c r="G233" s="10">
        <f t="shared" si="17"/>
        <v>90</v>
      </c>
      <c r="H233" s="10">
        <f t="shared" si="18"/>
        <v>21.6</v>
      </c>
      <c r="I233" s="10">
        <f t="shared" si="19"/>
        <v>111.6</v>
      </c>
      <c r="J233" s="20"/>
    </row>
    <row r="234" spans="1:10" s="2" customFormat="1">
      <c r="A234" s="14">
        <v>21</v>
      </c>
      <c r="B234" s="8" t="s">
        <v>107</v>
      </c>
      <c r="C234" s="8" t="s">
        <v>132</v>
      </c>
      <c r="D234" s="9">
        <v>20</v>
      </c>
      <c r="E234" s="9">
        <f t="shared" si="20"/>
        <v>20</v>
      </c>
      <c r="F234" s="11">
        <v>1.4</v>
      </c>
      <c r="G234" s="10">
        <f t="shared" si="17"/>
        <v>28</v>
      </c>
      <c r="H234" s="10">
        <f t="shared" si="18"/>
        <v>6.72</v>
      </c>
      <c r="I234" s="10">
        <f t="shared" si="19"/>
        <v>34.72</v>
      </c>
      <c r="J234" s="20"/>
    </row>
    <row r="235" spans="1:10" s="2" customFormat="1">
      <c r="A235" s="14">
        <v>22</v>
      </c>
      <c r="B235" s="8" t="s">
        <v>490</v>
      </c>
      <c r="C235" s="8" t="s">
        <v>488</v>
      </c>
      <c r="D235" s="9">
        <v>4</v>
      </c>
      <c r="E235" s="9">
        <f t="shared" si="20"/>
        <v>4</v>
      </c>
      <c r="F235" s="11">
        <v>1.8</v>
      </c>
      <c r="G235" s="10">
        <f t="shared" si="17"/>
        <v>7.2</v>
      </c>
      <c r="H235" s="10">
        <f t="shared" si="18"/>
        <v>1.73</v>
      </c>
      <c r="I235" s="10">
        <f t="shared" si="19"/>
        <v>8.93</v>
      </c>
      <c r="J235" s="20"/>
    </row>
    <row r="236" spans="1:10" s="2" customFormat="1">
      <c r="A236" s="14">
        <v>23</v>
      </c>
      <c r="B236" s="8" t="s">
        <v>491</v>
      </c>
      <c r="C236" s="8" t="s">
        <v>132</v>
      </c>
      <c r="D236" s="9">
        <v>4</v>
      </c>
      <c r="E236" s="9">
        <f t="shared" si="20"/>
        <v>4</v>
      </c>
      <c r="F236" s="11">
        <v>1.6</v>
      </c>
      <c r="G236" s="10">
        <f t="shared" si="17"/>
        <v>6.4</v>
      </c>
      <c r="H236" s="10">
        <f t="shared" si="18"/>
        <v>1.54</v>
      </c>
      <c r="I236" s="10">
        <f t="shared" si="19"/>
        <v>7.94</v>
      </c>
      <c r="J236" s="20"/>
    </row>
    <row r="237" spans="1:10" s="2" customFormat="1">
      <c r="A237" s="14">
        <v>24</v>
      </c>
      <c r="B237" s="8" t="s">
        <v>221</v>
      </c>
      <c r="C237" s="8" t="s">
        <v>434</v>
      </c>
      <c r="D237" s="9">
        <v>22</v>
      </c>
      <c r="E237" s="9">
        <f t="shared" si="20"/>
        <v>22</v>
      </c>
      <c r="F237" s="11">
        <v>0.8</v>
      </c>
      <c r="G237" s="10">
        <f t="shared" si="17"/>
        <v>17.600000000000001</v>
      </c>
      <c r="H237" s="10">
        <f t="shared" si="18"/>
        <v>4.22</v>
      </c>
      <c r="I237" s="10">
        <f t="shared" si="19"/>
        <v>21.82</v>
      </c>
      <c r="J237" s="20"/>
    </row>
    <row r="238" spans="1:10" s="2" customFormat="1">
      <c r="A238" s="14">
        <v>25</v>
      </c>
      <c r="B238" s="8" t="s">
        <v>222</v>
      </c>
      <c r="C238" s="8" t="s">
        <v>240</v>
      </c>
      <c r="D238" s="9">
        <v>20</v>
      </c>
      <c r="E238" s="9">
        <f t="shared" si="20"/>
        <v>20</v>
      </c>
      <c r="F238" s="11">
        <v>1.62</v>
      </c>
      <c r="G238" s="10">
        <f t="shared" si="17"/>
        <v>32.4</v>
      </c>
      <c r="H238" s="10">
        <f t="shared" si="18"/>
        <v>7.78</v>
      </c>
      <c r="I238" s="10">
        <f t="shared" si="19"/>
        <v>40.18</v>
      </c>
      <c r="J238" s="20"/>
    </row>
    <row r="239" spans="1:10" s="2" customFormat="1">
      <c r="A239" s="14">
        <v>26</v>
      </c>
      <c r="B239" s="8" t="s">
        <v>223</v>
      </c>
      <c r="C239" s="8" t="s">
        <v>239</v>
      </c>
      <c r="D239" s="9">
        <v>12</v>
      </c>
      <c r="E239" s="9">
        <f t="shared" si="20"/>
        <v>12</v>
      </c>
      <c r="F239" s="11">
        <v>0.81</v>
      </c>
      <c r="G239" s="10">
        <f t="shared" si="17"/>
        <v>9.7200000000000006</v>
      </c>
      <c r="H239" s="10">
        <f t="shared" si="18"/>
        <v>2.33</v>
      </c>
      <c r="I239" s="10">
        <f t="shared" si="19"/>
        <v>12.05</v>
      </c>
      <c r="J239" s="20"/>
    </row>
    <row r="240" spans="1:10" s="2" customFormat="1">
      <c r="A240" s="14">
        <v>27</v>
      </c>
      <c r="B240" s="8" t="s">
        <v>53</v>
      </c>
      <c r="C240" s="8" t="s">
        <v>435</v>
      </c>
      <c r="D240" s="9">
        <v>14</v>
      </c>
      <c r="E240" s="9">
        <f t="shared" si="20"/>
        <v>14</v>
      </c>
      <c r="F240" s="11">
        <v>1.21</v>
      </c>
      <c r="G240" s="10">
        <f t="shared" si="17"/>
        <v>16.940000000000001</v>
      </c>
      <c r="H240" s="10">
        <f t="shared" si="18"/>
        <v>4.07</v>
      </c>
      <c r="I240" s="10">
        <f t="shared" si="19"/>
        <v>21.01</v>
      </c>
      <c r="J240" s="20"/>
    </row>
    <row r="241" spans="1:10" s="2" customFormat="1">
      <c r="A241" s="14">
        <v>28</v>
      </c>
      <c r="B241" s="8" t="s">
        <v>53</v>
      </c>
      <c r="C241" s="8" t="s">
        <v>436</v>
      </c>
      <c r="D241" s="9">
        <v>14</v>
      </c>
      <c r="E241" s="9">
        <f t="shared" si="20"/>
        <v>14</v>
      </c>
      <c r="F241" s="11">
        <v>0.69</v>
      </c>
      <c r="G241" s="10">
        <f t="shared" si="17"/>
        <v>9.66</v>
      </c>
      <c r="H241" s="10">
        <f t="shared" si="18"/>
        <v>2.3199999999999998</v>
      </c>
      <c r="I241" s="10">
        <f t="shared" si="19"/>
        <v>11.98</v>
      </c>
      <c r="J241" s="20"/>
    </row>
    <row r="242" spans="1:10" s="2" customFormat="1" ht="31.5">
      <c r="A242" s="14">
        <v>29</v>
      </c>
      <c r="B242" s="8" t="s">
        <v>121</v>
      </c>
      <c r="C242" s="8"/>
      <c r="D242" s="9">
        <v>14</v>
      </c>
      <c r="E242" s="9">
        <f t="shared" si="20"/>
        <v>14</v>
      </c>
      <c r="F242" s="11">
        <v>1.8</v>
      </c>
      <c r="G242" s="10">
        <f t="shared" si="17"/>
        <v>25.2</v>
      </c>
      <c r="H242" s="10">
        <f t="shared" si="18"/>
        <v>6.05</v>
      </c>
      <c r="I242" s="10">
        <f t="shared" si="19"/>
        <v>31.25</v>
      </c>
      <c r="J242" s="20"/>
    </row>
    <row r="243" spans="1:10" s="2" customFormat="1" ht="31.5">
      <c r="A243" s="14">
        <v>30</v>
      </c>
      <c r="B243" s="8" t="s">
        <v>493</v>
      </c>
      <c r="C243" s="8" t="s">
        <v>494</v>
      </c>
      <c r="D243" s="9">
        <v>20</v>
      </c>
      <c r="E243" s="9">
        <f t="shared" si="20"/>
        <v>20</v>
      </c>
      <c r="F243" s="11">
        <v>0.89</v>
      </c>
      <c r="G243" s="10">
        <f>ROUND(E243*F243,2)</f>
        <v>17.8</v>
      </c>
      <c r="H243" s="10">
        <f>ROUND(G243*$H$3,2)</f>
        <v>4.2699999999999996</v>
      </c>
      <c r="I243" s="10">
        <f>G243+H243</f>
        <v>22.07</v>
      </c>
      <c r="J243" s="20"/>
    </row>
    <row r="244" spans="1:10" ht="47.25">
      <c r="A244" s="6"/>
      <c r="B244" s="6" t="s">
        <v>293</v>
      </c>
      <c r="C244" s="7"/>
      <c r="D244" s="7"/>
      <c r="E244" s="7"/>
      <c r="F244" s="7"/>
      <c r="G244" s="7"/>
      <c r="H244" s="7"/>
      <c r="I244" s="7"/>
      <c r="J244" s="31"/>
    </row>
    <row r="245" spans="1:10" s="2" customFormat="1" ht="31.5">
      <c r="A245" s="14">
        <v>1</v>
      </c>
      <c r="B245" s="8" t="s">
        <v>24</v>
      </c>
      <c r="C245" s="8" t="s">
        <v>8</v>
      </c>
      <c r="D245" s="9">
        <v>30</v>
      </c>
      <c r="E245" s="9">
        <f t="shared" ref="E245:E265" si="21">SUM(D245:D245)</f>
        <v>30</v>
      </c>
      <c r="F245" s="11">
        <v>0.4</v>
      </c>
      <c r="G245" s="10">
        <f t="shared" si="17"/>
        <v>12</v>
      </c>
      <c r="H245" s="10">
        <f t="shared" si="18"/>
        <v>2.88</v>
      </c>
      <c r="I245" s="10">
        <f t="shared" si="19"/>
        <v>14.879999999999999</v>
      </c>
      <c r="J245" s="20"/>
    </row>
    <row r="246" spans="1:10" s="2" customFormat="1" ht="31.5">
      <c r="A246" s="14">
        <v>2</v>
      </c>
      <c r="B246" s="8" t="s">
        <v>24</v>
      </c>
      <c r="C246" s="8" t="s">
        <v>9</v>
      </c>
      <c r="D246" s="9">
        <v>8</v>
      </c>
      <c r="E246" s="9">
        <f t="shared" si="21"/>
        <v>8</v>
      </c>
      <c r="F246" s="11">
        <v>0.5</v>
      </c>
      <c r="G246" s="10">
        <f t="shared" si="17"/>
        <v>4</v>
      </c>
      <c r="H246" s="10">
        <f t="shared" si="18"/>
        <v>0.96</v>
      </c>
      <c r="I246" s="10">
        <f t="shared" si="19"/>
        <v>4.96</v>
      </c>
      <c r="J246" s="20"/>
    </row>
    <row r="247" spans="1:10" s="2" customFormat="1" ht="31.5">
      <c r="A247" s="14">
        <v>3</v>
      </c>
      <c r="B247" s="8" t="s">
        <v>24</v>
      </c>
      <c r="C247" s="8" t="s">
        <v>101</v>
      </c>
      <c r="D247" s="9">
        <v>4</v>
      </c>
      <c r="E247" s="9">
        <f t="shared" si="21"/>
        <v>4</v>
      </c>
      <c r="F247" s="11">
        <v>0.48</v>
      </c>
      <c r="G247" s="10">
        <f t="shared" si="17"/>
        <v>1.92</v>
      </c>
      <c r="H247" s="10">
        <f t="shared" si="18"/>
        <v>0.46</v>
      </c>
      <c r="I247" s="10">
        <f t="shared" si="19"/>
        <v>2.38</v>
      </c>
      <c r="J247" s="20"/>
    </row>
    <row r="248" spans="1:10" s="2" customFormat="1" ht="31.5">
      <c r="A248" s="14">
        <v>4</v>
      </c>
      <c r="B248" s="8" t="s">
        <v>10</v>
      </c>
      <c r="C248" s="8" t="s">
        <v>172</v>
      </c>
      <c r="D248" s="9">
        <v>24</v>
      </c>
      <c r="E248" s="9">
        <f t="shared" si="21"/>
        <v>24</v>
      </c>
      <c r="F248" s="11">
        <v>0.43</v>
      </c>
      <c r="G248" s="10">
        <f t="shared" si="17"/>
        <v>10.32</v>
      </c>
      <c r="H248" s="10">
        <f t="shared" si="18"/>
        <v>2.48</v>
      </c>
      <c r="I248" s="10">
        <f t="shared" si="19"/>
        <v>12.8</v>
      </c>
      <c r="J248" s="20"/>
    </row>
    <row r="249" spans="1:10" s="2" customFormat="1" ht="31.5">
      <c r="A249" s="14">
        <v>5</v>
      </c>
      <c r="B249" s="8" t="s">
        <v>10</v>
      </c>
      <c r="C249" s="8" t="s">
        <v>173</v>
      </c>
      <c r="D249" s="9">
        <v>20</v>
      </c>
      <c r="E249" s="9">
        <f t="shared" si="21"/>
        <v>20</v>
      </c>
      <c r="F249" s="11">
        <v>0.45</v>
      </c>
      <c r="G249" s="10">
        <f t="shared" si="17"/>
        <v>9</v>
      </c>
      <c r="H249" s="10">
        <f t="shared" si="18"/>
        <v>2.16</v>
      </c>
      <c r="I249" s="10">
        <f t="shared" si="19"/>
        <v>11.16</v>
      </c>
      <c r="J249" s="20"/>
    </row>
    <row r="250" spans="1:10" s="2" customFormat="1">
      <c r="A250" s="14">
        <v>6</v>
      </c>
      <c r="B250" s="8" t="s">
        <v>437</v>
      </c>
      <c r="C250" s="8" t="s">
        <v>438</v>
      </c>
      <c r="D250" s="9">
        <v>6</v>
      </c>
      <c r="E250" s="9">
        <f t="shared" si="21"/>
        <v>6</v>
      </c>
      <c r="F250" s="11">
        <v>7</v>
      </c>
      <c r="G250" s="10">
        <f t="shared" si="17"/>
        <v>42</v>
      </c>
      <c r="H250" s="10">
        <f t="shared" si="18"/>
        <v>10.08</v>
      </c>
      <c r="I250" s="10">
        <f t="shared" si="19"/>
        <v>52.08</v>
      </c>
      <c r="J250" s="20"/>
    </row>
    <row r="251" spans="1:10" s="2" customFormat="1" ht="31.5">
      <c r="A251" s="14">
        <v>7</v>
      </c>
      <c r="B251" s="8" t="s">
        <v>439</v>
      </c>
      <c r="C251" s="8" t="s">
        <v>440</v>
      </c>
      <c r="D251" s="9">
        <v>8</v>
      </c>
      <c r="E251" s="9">
        <f t="shared" si="21"/>
        <v>8</v>
      </c>
      <c r="F251" s="11">
        <v>7</v>
      </c>
      <c r="G251" s="10">
        <f t="shared" si="17"/>
        <v>56</v>
      </c>
      <c r="H251" s="10">
        <f t="shared" si="18"/>
        <v>13.44</v>
      </c>
      <c r="I251" s="10">
        <f t="shared" si="19"/>
        <v>69.44</v>
      </c>
      <c r="J251" s="20"/>
    </row>
    <row r="252" spans="1:10" s="2" customFormat="1">
      <c r="A252" s="14">
        <v>8</v>
      </c>
      <c r="B252" s="8" t="s">
        <v>285</v>
      </c>
      <c r="C252" s="8" t="s">
        <v>441</v>
      </c>
      <c r="D252" s="9">
        <v>2</v>
      </c>
      <c r="E252" s="9">
        <f t="shared" si="21"/>
        <v>2</v>
      </c>
      <c r="F252" s="11">
        <v>25</v>
      </c>
      <c r="G252" s="10">
        <f t="shared" si="17"/>
        <v>50</v>
      </c>
      <c r="H252" s="10">
        <f t="shared" si="18"/>
        <v>12</v>
      </c>
      <c r="I252" s="10">
        <f t="shared" si="19"/>
        <v>62</v>
      </c>
      <c r="J252" s="20"/>
    </row>
    <row r="253" spans="1:10" s="2" customFormat="1" ht="31.5">
      <c r="A253" s="14">
        <v>9</v>
      </c>
      <c r="B253" s="8" t="s">
        <v>10</v>
      </c>
      <c r="C253" s="8" t="s">
        <v>280</v>
      </c>
      <c r="D253" s="9">
        <v>2</v>
      </c>
      <c r="E253" s="9">
        <f t="shared" si="21"/>
        <v>2</v>
      </c>
      <c r="F253" s="11">
        <v>0.8</v>
      </c>
      <c r="G253" s="10">
        <f t="shared" si="17"/>
        <v>1.6</v>
      </c>
      <c r="H253" s="10">
        <f t="shared" si="18"/>
        <v>0.38</v>
      </c>
      <c r="I253" s="10">
        <f t="shared" si="19"/>
        <v>1.98</v>
      </c>
      <c r="J253" s="20"/>
    </row>
    <row r="254" spans="1:10" s="2" customFormat="1" ht="31.5">
      <c r="A254" s="14">
        <v>10</v>
      </c>
      <c r="B254" s="8" t="s">
        <v>10</v>
      </c>
      <c r="C254" s="8" t="s">
        <v>281</v>
      </c>
      <c r="D254" s="9">
        <v>2</v>
      </c>
      <c r="E254" s="9">
        <f t="shared" si="21"/>
        <v>2</v>
      </c>
      <c r="F254" s="11">
        <v>1.6</v>
      </c>
      <c r="G254" s="10">
        <f t="shared" si="17"/>
        <v>3.2</v>
      </c>
      <c r="H254" s="10">
        <f t="shared" si="18"/>
        <v>0.77</v>
      </c>
      <c r="I254" s="10">
        <f t="shared" si="19"/>
        <v>3.97</v>
      </c>
      <c r="J254" s="20"/>
    </row>
    <row r="255" spans="1:10" s="2" customFormat="1" ht="31.5">
      <c r="A255" s="14">
        <v>11</v>
      </c>
      <c r="B255" s="8" t="s">
        <v>10</v>
      </c>
      <c r="C255" s="8" t="s">
        <v>282</v>
      </c>
      <c r="D255" s="9">
        <v>2</v>
      </c>
      <c r="E255" s="9">
        <f t="shared" si="21"/>
        <v>2</v>
      </c>
      <c r="F255" s="11">
        <v>1.85</v>
      </c>
      <c r="G255" s="10">
        <f t="shared" si="17"/>
        <v>3.7</v>
      </c>
      <c r="H255" s="10">
        <f t="shared" si="18"/>
        <v>0.89</v>
      </c>
      <c r="I255" s="10">
        <f t="shared" si="19"/>
        <v>4.59</v>
      </c>
      <c r="J255" s="20"/>
    </row>
    <row r="256" spans="1:10" s="2" customFormat="1" ht="31.5">
      <c r="A256" s="14">
        <v>12</v>
      </c>
      <c r="B256" s="8" t="s">
        <v>10</v>
      </c>
      <c r="C256" s="8" t="s">
        <v>283</v>
      </c>
      <c r="D256" s="9">
        <v>2</v>
      </c>
      <c r="E256" s="9">
        <f t="shared" si="21"/>
        <v>2</v>
      </c>
      <c r="F256" s="11">
        <v>2.0099999999999998</v>
      </c>
      <c r="G256" s="10">
        <f t="shared" si="17"/>
        <v>4.0199999999999996</v>
      </c>
      <c r="H256" s="10">
        <f t="shared" si="18"/>
        <v>0.96</v>
      </c>
      <c r="I256" s="10">
        <f t="shared" si="19"/>
        <v>4.9799999999999995</v>
      </c>
      <c r="J256" s="20"/>
    </row>
    <row r="257" spans="1:10" s="2" customFormat="1" ht="63">
      <c r="A257" s="14">
        <v>13</v>
      </c>
      <c r="B257" s="8" t="s">
        <v>266</v>
      </c>
      <c r="C257" s="8" t="s">
        <v>265</v>
      </c>
      <c r="D257" s="9">
        <v>6</v>
      </c>
      <c r="E257" s="9">
        <f t="shared" si="21"/>
        <v>6</v>
      </c>
      <c r="F257" s="11">
        <v>2</v>
      </c>
      <c r="G257" s="10">
        <f t="shared" si="17"/>
        <v>12</v>
      </c>
      <c r="H257" s="10">
        <f t="shared" si="18"/>
        <v>2.88</v>
      </c>
      <c r="I257" s="10">
        <f t="shared" si="19"/>
        <v>14.879999999999999</v>
      </c>
      <c r="J257" s="20"/>
    </row>
    <row r="258" spans="1:10" s="2" customFormat="1">
      <c r="A258" s="14">
        <v>14</v>
      </c>
      <c r="B258" s="8" t="s">
        <v>174</v>
      </c>
      <c r="C258" s="8" t="s">
        <v>175</v>
      </c>
      <c r="D258" s="9">
        <v>20</v>
      </c>
      <c r="E258" s="9">
        <f t="shared" si="21"/>
        <v>20</v>
      </c>
      <c r="F258" s="11">
        <v>0.7</v>
      </c>
      <c r="G258" s="10">
        <f t="shared" si="17"/>
        <v>14</v>
      </c>
      <c r="H258" s="10">
        <f t="shared" si="18"/>
        <v>3.36</v>
      </c>
      <c r="I258" s="10">
        <f t="shared" si="19"/>
        <v>17.36</v>
      </c>
      <c r="J258" s="20"/>
    </row>
    <row r="259" spans="1:10" s="2" customFormat="1">
      <c r="A259" s="14">
        <v>15</v>
      </c>
      <c r="B259" s="8" t="s">
        <v>176</v>
      </c>
      <c r="C259" s="8" t="s">
        <v>177</v>
      </c>
      <c r="D259" s="9">
        <v>8</v>
      </c>
      <c r="E259" s="9">
        <f t="shared" si="21"/>
        <v>8</v>
      </c>
      <c r="F259" s="11">
        <v>1.21</v>
      </c>
      <c r="G259" s="10">
        <f t="shared" si="17"/>
        <v>9.68</v>
      </c>
      <c r="H259" s="10">
        <f t="shared" si="18"/>
        <v>2.3199999999999998</v>
      </c>
      <c r="I259" s="10">
        <f t="shared" si="19"/>
        <v>12</v>
      </c>
      <c r="J259" s="20"/>
    </row>
    <row r="260" spans="1:10" s="2" customFormat="1">
      <c r="A260" s="14">
        <v>16</v>
      </c>
      <c r="B260" s="8" t="s">
        <v>178</v>
      </c>
      <c r="C260" s="8" t="s">
        <v>179</v>
      </c>
      <c r="D260" s="9">
        <v>8</v>
      </c>
      <c r="E260" s="9">
        <f t="shared" si="21"/>
        <v>8</v>
      </c>
      <c r="F260" s="11">
        <v>1.37</v>
      </c>
      <c r="G260" s="10">
        <f t="shared" si="17"/>
        <v>10.96</v>
      </c>
      <c r="H260" s="10">
        <f t="shared" si="18"/>
        <v>2.63</v>
      </c>
      <c r="I260" s="10">
        <f t="shared" si="19"/>
        <v>13.59</v>
      </c>
      <c r="J260" s="20"/>
    </row>
    <row r="261" spans="1:10" s="2" customFormat="1">
      <c r="A261" s="14">
        <v>17</v>
      </c>
      <c r="B261" s="8" t="s">
        <v>137</v>
      </c>
      <c r="C261" s="8" t="s">
        <v>454</v>
      </c>
      <c r="D261" s="9">
        <v>10</v>
      </c>
      <c r="E261" s="9">
        <f t="shared" si="21"/>
        <v>10</v>
      </c>
      <c r="F261" s="11">
        <v>0.6</v>
      </c>
      <c r="G261" s="10">
        <f t="shared" si="17"/>
        <v>6</v>
      </c>
      <c r="H261" s="10">
        <f t="shared" si="18"/>
        <v>1.44</v>
      </c>
      <c r="I261" s="10">
        <f t="shared" si="19"/>
        <v>7.4399999999999995</v>
      </c>
      <c r="J261" s="20"/>
    </row>
    <row r="262" spans="1:10" s="2" customFormat="1">
      <c r="A262" s="14">
        <v>18</v>
      </c>
      <c r="B262" s="8" t="s">
        <v>30</v>
      </c>
      <c r="C262" s="8" t="s">
        <v>136</v>
      </c>
      <c r="D262" s="9">
        <v>20</v>
      </c>
      <c r="E262" s="9">
        <f t="shared" si="21"/>
        <v>20</v>
      </c>
      <c r="F262" s="11">
        <v>0.81</v>
      </c>
      <c r="G262" s="10">
        <f t="shared" si="17"/>
        <v>16.2</v>
      </c>
      <c r="H262" s="10">
        <f t="shared" si="18"/>
        <v>3.89</v>
      </c>
      <c r="I262" s="10">
        <f t="shared" si="19"/>
        <v>20.09</v>
      </c>
      <c r="J262" s="20"/>
    </row>
    <row r="263" spans="1:10" s="2" customFormat="1">
      <c r="A263" s="14">
        <v>19</v>
      </c>
      <c r="B263" s="8" t="s">
        <v>445</v>
      </c>
      <c r="C263" s="8" t="s">
        <v>447</v>
      </c>
      <c r="D263" s="9">
        <v>2</v>
      </c>
      <c r="E263" s="9">
        <f t="shared" si="21"/>
        <v>2</v>
      </c>
      <c r="F263" s="11">
        <v>1.02</v>
      </c>
      <c r="G263" s="10">
        <f t="shared" si="17"/>
        <v>2.04</v>
      </c>
      <c r="H263" s="10">
        <f t="shared" si="18"/>
        <v>0.49</v>
      </c>
      <c r="I263" s="10">
        <f t="shared" si="19"/>
        <v>2.5300000000000002</v>
      </c>
      <c r="J263" s="20"/>
    </row>
    <row r="264" spans="1:10" s="2" customFormat="1" ht="31.5">
      <c r="A264" s="14">
        <v>20</v>
      </c>
      <c r="B264" s="8" t="s">
        <v>444</v>
      </c>
      <c r="C264" s="8" t="s">
        <v>443</v>
      </c>
      <c r="D264" s="9">
        <v>8</v>
      </c>
      <c r="E264" s="9">
        <f t="shared" si="21"/>
        <v>8</v>
      </c>
      <c r="F264" s="11">
        <v>0.64</v>
      </c>
      <c r="G264" s="10">
        <f t="shared" ref="G264:G293" si="22">ROUND(E264*F264,2)</f>
        <v>5.12</v>
      </c>
      <c r="H264" s="10">
        <f t="shared" ref="H264:H293" si="23">ROUND(G264*$H$3,2)</f>
        <v>1.23</v>
      </c>
      <c r="I264" s="10">
        <f t="shared" ref="I264:I293" si="24">G264+H264</f>
        <v>6.35</v>
      </c>
      <c r="J264" s="20"/>
    </row>
    <row r="265" spans="1:10" s="2" customFormat="1">
      <c r="A265" s="14">
        <v>21</v>
      </c>
      <c r="B265" s="8" t="s">
        <v>446</v>
      </c>
      <c r="C265" s="8" t="s">
        <v>448</v>
      </c>
      <c r="D265" s="9">
        <v>18</v>
      </c>
      <c r="E265" s="9">
        <f t="shared" si="21"/>
        <v>18</v>
      </c>
      <c r="F265" s="11">
        <v>0.71</v>
      </c>
      <c r="G265" s="10">
        <f t="shared" si="22"/>
        <v>12.78</v>
      </c>
      <c r="H265" s="10">
        <f t="shared" si="23"/>
        <v>3.07</v>
      </c>
      <c r="I265" s="10">
        <f t="shared" si="24"/>
        <v>15.85</v>
      </c>
      <c r="J265" s="20"/>
    </row>
    <row r="266" spans="1:10" ht="31.5">
      <c r="A266" s="6"/>
      <c r="B266" s="6" t="s">
        <v>292</v>
      </c>
      <c r="C266" s="7"/>
      <c r="D266" s="7"/>
      <c r="E266" s="7"/>
      <c r="F266" s="7"/>
      <c r="G266" s="7"/>
      <c r="H266" s="7"/>
      <c r="I266" s="7"/>
      <c r="J266" s="29"/>
    </row>
    <row r="267" spans="1:10" ht="31.5">
      <c r="A267" s="4">
        <v>1</v>
      </c>
      <c r="B267" s="8" t="s">
        <v>450</v>
      </c>
      <c r="C267" s="8" t="s">
        <v>455</v>
      </c>
      <c r="D267" s="9">
        <v>4</v>
      </c>
      <c r="E267" s="9">
        <f>SUM(D267:D267)</f>
        <v>4</v>
      </c>
      <c r="F267" s="11">
        <v>8.06</v>
      </c>
      <c r="G267" s="10">
        <f t="shared" si="22"/>
        <v>32.24</v>
      </c>
      <c r="H267" s="10">
        <f t="shared" si="23"/>
        <v>7.74</v>
      </c>
      <c r="I267" s="10">
        <f t="shared" si="24"/>
        <v>39.980000000000004</v>
      </c>
      <c r="J267" s="20"/>
    </row>
    <row r="268" spans="1:10" ht="31.5">
      <c r="A268" s="4">
        <v>2</v>
      </c>
      <c r="B268" s="8" t="s">
        <v>246</v>
      </c>
      <c r="C268" s="8" t="s">
        <v>451</v>
      </c>
      <c r="D268" s="9">
        <v>4</v>
      </c>
      <c r="E268" s="9">
        <f>SUM(D268:D268)</f>
        <v>4</v>
      </c>
      <c r="F268" s="11">
        <v>5</v>
      </c>
      <c r="G268" s="10">
        <f t="shared" si="22"/>
        <v>20</v>
      </c>
      <c r="H268" s="10">
        <f t="shared" si="23"/>
        <v>4.8</v>
      </c>
      <c r="I268" s="10">
        <f t="shared" si="24"/>
        <v>24.8</v>
      </c>
      <c r="J268" s="20"/>
    </row>
    <row r="269" spans="1:10" ht="63">
      <c r="A269" s="4">
        <v>3</v>
      </c>
      <c r="B269" s="8" t="s">
        <v>254</v>
      </c>
      <c r="C269" s="8" t="s">
        <v>253</v>
      </c>
      <c r="D269" s="9">
        <v>8</v>
      </c>
      <c r="E269" s="9">
        <f>SUM(D269:D269)</f>
        <v>8</v>
      </c>
      <c r="F269" s="11">
        <v>20</v>
      </c>
      <c r="G269" s="10">
        <f t="shared" si="22"/>
        <v>160</v>
      </c>
      <c r="H269" s="10">
        <f t="shared" si="23"/>
        <v>38.4</v>
      </c>
      <c r="I269" s="10">
        <f t="shared" si="24"/>
        <v>198.4</v>
      </c>
      <c r="J269" s="20"/>
    </row>
    <row r="270" spans="1:10" ht="31.5">
      <c r="A270" s="55"/>
      <c r="B270" s="46"/>
      <c r="C270" s="46" t="s">
        <v>314</v>
      </c>
      <c r="D270" s="37"/>
      <c r="E270" s="37"/>
      <c r="F270" s="37"/>
      <c r="G270" s="37"/>
      <c r="H270" s="37"/>
      <c r="I270" s="37"/>
      <c r="J270" s="38">
        <f>SUM(I6:I269)</f>
        <v>16966.959999999995</v>
      </c>
    </row>
    <row r="271" spans="1:10">
      <c r="A271" s="45"/>
      <c r="B271" s="62" t="s">
        <v>289</v>
      </c>
      <c r="C271" s="63"/>
      <c r="D271" s="41"/>
      <c r="E271" s="41"/>
      <c r="F271" s="41"/>
      <c r="G271" s="41"/>
      <c r="H271" s="41"/>
      <c r="I271" s="41"/>
      <c r="J271" s="41"/>
    </row>
    <row r="272" spans="1:10" ht="31.5">
      <c r="A272" s="6"/>
      <c r="B272" s="47" t="s">
        <v>291</v>
      </c>
      <c r="C272" s="39"/>
      <c r="D272" s="39"/>
      <c r="E272" s="39"/>
      <c r="F272" s="39"/>
      <c r="G272" s="39"/>
      <c r="H272" s="39"/>
      <c r="I272" s="39"/>
      <c r="J272" s="31"/>
    </row>
    <row r="273" spans="1:10" s="2" customFormat="1" ht="63">
      <c r="A273" s="4">
        <v>1</v>
      </c>
      <c r="B273" s="8" t="s">
        <v>67</v>
      </c>
      <c r="C273" s="8" t="s">
        <v>202</v>
      </c>
      <c r="D273" s="9">
        <v>400</v>
      </c>
      <c r="E273" s="9">
        <f>SUM(D273:D273)</f>
        <v>400</v>
      </c>
      <c r="F273" s="11">
        <v>3</v>
      </c>
      <c r="G273" s="10">
        <f t="shared" si="22"/>
        <v>1200</v>
      </c>
      <c r="H273" s="10">
        <f t="shared" si="23"/>
        <v>288</v>
      </c>
      <c r="I273" s="10">
        <f t="shared" si="24"/>
        <v>1488</v>
      </c>
      <c r="J273" s="20"/>
    </row>
    <row r="274" spans="1:10" ht="31.5">
      <c r="A274" s="6"/>
      <c r="B274" s="6" t="s">
        <v>290</v>
      </c>
      <c r="C274" s="7"/>
      <c r="D274" s="7"/>
      <c r="E274" s="7"/>
      <c r="F274" s="7"/>
      <c r="G274" s="7"/>
      <c r="H274" s="7"/>
      <c r="I274" s="7"/>
      <c r="J274" s="31"/>
    </row>
    <row r="275" spans="1:10" s="2" customFormat="1" ht="47.25">
      <c r="A275" s="4">
        <v>1</v>
      </c>
      <c r="B275" s="8" t="s">
        <v>215</v>
      </c>
      <c r="C275" s="8" t="s">
        <v>469</v>
      </c>
      <c r="D275" s="9">
        <v>6</v>
      </c>
      <c r="E275" s="9">
        <f t="shared" ref="E275:E293" si="25">SUM(D275:D275)</f>
        <v>6</v>
      </c>
      <c r="F275" s="11">
        <v>42</v>
      </c>
      <c r="G275" s="10">
        <f t="shared" si="22"/>
        <v>252</v>
      </c>
      <c r="H275" s="10">
        <f t="shared" si="23"/>
        <v>60.48</v>
      </c>
      <c r="I275" s="10">
        <f t="shared" si="24"/>
        <v>312.48</v>
      </c>
      <c r="J275" s="20"/>
    </row>
    <row r="276" spans="1:10" s="2" customFormat="1" ht="31.5">
      <c r="A276" s="4">
        <v>2</v>
      </c>
      <c r="B276" s="8" t="s">
        <v>216</v>
      </c>
      <c r="C276" s="8" t="s">
        <v>468</v>
      </c>
      <c r="D276" s="9">
        <v>6</v>
      </c>
      <c r="E276" s="9">
        <f t="shared" si="25"/>
        <v>6</v>
      </c>
      <c r="F276" s="11">
        <v>12.5</v>
      </c>
      <c r="G276" s="10">
        <f t="shared" si="22"/>
        <v>75</v>
      </c>
      <c r="H276" s="10">
        <f t="shared" si="23"/>
        <v>18</v>
      </c>
      <c r="I276" s="10">
        <f t="shared" si="24"/>
        <v>93</v>
      </c>
      <c r="J276" s="20"/>
    </row>
    <row r="277" spans="1:10" s="2" customFormat="1" ht="31.5">
      <c r="A277" s="4">
        <v>3</v>
      </c>
      <c r="B277" s="8" t="s">
        <v>52</v>
      </c>
      <c r="C277" s="8" t="s">
        <v>470</v>
      </c>
      <c r="D277" s="9">
        <v>12</v>
      </c>
      <c r="E277" s="9">
        <f t="shared" si="25"/>
        <v>12</v>
      </c>
      <c r="F277" s="11">
        <v>10.48</v>
      </c>
      <c r="G277" s="10">
        <f t="shared" si="22"/>
        <v>125.76</v>
      </c>
      <c r="H277" s="10">
        <f t="shared" si="23"/>
        <v>30.18</v>
      </c>
      <c r="I277" s="10">
        <f t="shared" si="24"/>
        <v>155.94</v>
      </c>
      <c r="J277" s="20"/>
    </row>
    <row r="278" spans="1:10" s="2" customFormat="1" ht="47.25">
      <c r="A278" s="4">
        <v>4</v>
      </c>
      <c r="B278" s="8" t="s">
        <v>217</v>
      </c>
      <c r="C278" s="8" t="s">
        <v>471</v>
      </c>
      <c r="D278" s="9">
        <v>6</v>
      </c>
      <c r="E278" s="9">
        <f t="shared" si="25"/>
        <v>6</v>
      </c>
      <c r="F278" s="11">
        <v>17</v>
      </c>
      <c r="G278" s="10">
        <f t="shared" si="22"/>
        <v>102</v>
      </c>
      <c r="H278" s="10">
        <f t="shared" si="23"/>
        <v>24.48</v>
      </c>
      <c r="I278" s="10">
        <f t="shared" si="24"/>
        <v>126.48</v>
      </c>
      <c r="J278" s="20"/>
    </row>
    <row r="279" spans="1:10" s="2" customFormat="1" ht="31.5">
      <c r="A279" s="4">
        <v>5</v>
      </c>
      <c r="B279" s="8" t="s">
        <v>94</v>
      </c>
      <c r="C279" s="8" t="s">
        <v>456</v>
      </c>
      <c r="D279" s="9">
        <v>6</v>
      </c>
      <c r="E279" s="9">
        <f t="shared" si="25"/>
        <v>6</v>
      </c>
      <c r="F279" s="11">
        <v>13</v>
      </c>
      <c r="G279" s="10">
        <f t="shared" si="22"/>
        <v>78</v>
      </c>
      <c r="H279" s="10">
        <f t="shared" si="23"/>
        <v>18.72</v>
      </c>
      <c r="I279" s="10">
        <f t="shared" si="24"/>
        <v>96.72</v>
      </c>
      <c r="J279" s="20"/>
    </row>
    <row r="280" spans="1:10" s="2" customFormat="1" ht="31.5">
      <c r="A280" s="4">
        <v>6</v>
      </c>
      <c r="B280" s="8" t="s">
        <v>327</v>
      </c>
      <c r="C280" s="8" t="s">
        <v>457</v>
      </c>
      <c r="D280" s="9">
        <v>16</v>
      </c>
      <c r="E280" s="9">
        <f t="shared" si="25"/>
        <v>16</v>
      </c>
      <c r="F280" s="11">
        <v>11</v>
      </c>
      <c r="G280" s="10">
        <f t="shared" si="22"/>
        <v>176</v>
      </c>
      <c r="H280" s="10">
        <f t="shared" si="23"/>
        <v>42.24</v>
      </c>
      <c r="I280" s="10">
        <f t="shared" si="24"/>
        <v>218.24</v>
      </c>
      <c r="J280" s="20"/>
    </row>
    <row r="281" spans="1:10" s="2" customFormat="1">
      <c r="A281" s="4">
        <v>7</v>
      </c>
      <c r="B281" s="8" t="s">
        <v>96</v>
      </c>
      <c r="C281" s="8" t="s">
        <v>219</v>
      </c>
      <c r="D281" s="9">
        <v>4</v>
      </c>
      <c r="E281" s="9">
        <f t="shared" si="25"/>
        <v>4</v>
      </c>
      <c r="F281" s="11">
        <v>24</v>
      </c>
      <c r="G281" s="10">
        <f t="shared" si="22"/>
        <v>96</v>
      </c>
      <c r="H281" s="10">
        <f t="shared" si="23"/>
        <v>23.04</v>
      </c>
      <c r="I281" s="10">
        <f t="shared" si="24"/>
        <v>119.03999999999999</v>
      </c>
      <c r="J281" s="20"/>
    </row>
    <row r="282" spans="1:10" s="2" customFormat="1" ht="47.25">
      <c r="A282" s="4">
        <v>8</v>
      </c>
      <c r="B282" s="8" t="s">
        <v>96</v>
      </c>
      <c r="C282" s="8" t="s">
        <v>458</v>
      </c>
      <c r="D282" s="9">
        <v>10</v>
      </c>
      <c r="E282" s="9">
        <f t="shared" si="25"/>
        <v>10</v>
      </c>
      <c r="F282" s="11">
        <v>10</v>
      </c>
      <c r="G282" s="10">
        <f t="shared" si="22"/>
        <v>100</v>
      </c>
      <c r="H282" s="10">
        <f t="shared" si="23"/>
        <v>24</v>
      </c>
      <c r="I282" s="10">
        <f t="shared" si="24"/>
        <v>124</v>
      </c>
      <c r="J282" s="20"/>
    </row>
    <row r="283" spans="1:10" s="2" customFormat="1">
      <c r="A283" s="4">
        <v>9</v>
      </c>
      <c r="B283" s="8" t="s">
        <v>95</v>
      </c>
      <c r="C283" s="8" t="s">
        <v>219</v>
      </c>
      <c r="D283" s="9">
        <v>4</v>
      </c>
      <c r="E283" s="9">
        <f t="shared" si="25"/>
        <v>4</v>
      </c>
      <c r="F283" s="11">
        <v>27.5</v>
      </c>
      <c r="G283" s="10">
        <f t="shared" si="22"/>
        <v>110</v>
      </c>
      <c r="H283" s="10">
        <f t="shared" si="23"/>
        <v>26.4</v>
      </c>
      <c r="I283" s="10">
        <f t="shared" si="24"/>
        <v>136.4</v>
      </c>
      <c r="J283" s="20"/>
    </row>
    <row r="284" spans="1:10" s="2" customFormat="1" ht="47.25">
      <c r="A284" s="4">
        <v>10</v>
      </c>
      <c r="B284" s="8" t="s">
        <v>95</v>
      </c>
      <c r="C284" s="8" t="s">
        <v>459</v>
      </c>
      <c r="D284" s="9">
        <v>8</v>
      </c>
      <c r="E284" s="9">
        <f t="shared" si="25"/>
        <v>8</v>
      </c>
      <c r="F284" s="11">
        <v>14.09</v>
      </c>
      <c r="G284" s="10">
        <f t="shared" si="22"/>
        <v>112.72</v>
      </c>
      <c r="H284" s="10">
        <f t="shared" si="23"/>
        <v>27.05</v>
      </c>
      <c r="I284" s="10">
        <f t="shared" si="24"/>
        <v>139.77000000000001</v>
      </c>
      <c r="J284" s="20"/>
    </row>
    <row r="285" spans="1:10" s="2" customFormat="1" ht="31.5">
      <c r="A285" s="4">
        <v>11</v>
      </c>
      <c r="B285" s="8" t="s">
        <v>249</v>
      </c>
      <c r="C285" s="8" t="s">
        <v>460</v>
      </c>
      <c r="D285" s="9">
        <v>6</v>
      </c>
      <c r="E285" s="9">
        <f t="shared" si="25"/>
        <v>6</v>
      </c>
      <c r="F285" s="11">
        <v>4</v>
      </c>
      <c r="G285" s="10">
        <f t="shared" si="22"/>
        <v>24</v>
      </c>
      <c r="H285" s="10">
        <f t="shared" si="23"/>
        <v>5.76</v>
      </c>
      <c r="I285" s="10">
        <f t="shared" si="24"/>
        <v>29.759999999999998</v>
      </c>
      <c r="J285" s="20"/>
    </row>
    <row r="286" spans="1:10" s="2" customFormat="1" ht="47.25">
      <c r="A286" s="4">
        <v>12</v>
      </c>
      <c r="B286" s="8" t="s">
        <v>220</v>
      </c>
      <c r="C286" s="8" t="s">
        <v>461</v>
      </c>
      <c r="D286" s="9">
        <v>4</v>
      </c>
      <c r="E286" s="9">
        <f t="shared" si="25"/>
        <v>4</v>
      </c>
      <c r="F286" s="11">
        <v>8.3000000000000007</v>
      </c>
      <c r="G286" s="10">
        <f t="shared" si="22"/>
        <v>33.200000000000003</v>
      </c>
      <c r="H286" s="10">
        <f t="shared" si="23"/>
        <v>7.97</v>
      </c>
      <c r="I286" s="10">
        <f t="shared" si="24"/>
        <v>41.17</v>
      </c>
      <c r="J286" s="20"/>
    </row>
    <row r="287" spans="1:10" s="2" customFormat="1" ht="31.5">
      <c r="A287" s="4">
        <v>13</v>
      </c>
      <c r="B287" s="8" t="s">
        <v>248</v>
      </c>
      <c r="C287" s="8" t="s">
        <v>467</v>
      </c>
      <c r="D287" s="9">
        <v>4</v>
      </c>
      <c r="E287" s="9">
        <f t="shared" si="25"/>
        <v>4</v>
      </c>
      <c r="F287" s="11">
        <v>22.36</v>
      </c>
      <c r="G287" s="10">
        <f t="shared" si="22"/>
        <v>89.44</v>
      </c>
      <c r="H287" s="10">
        <f t="shared" si="23"/>
        <v>21.47</v>
      </c>
      <c r="I287" s="10">
        <f t="shared" si="24"/>
        <v>110.91</v>
      </c>
      <c r="J287" s="20"/>
    </row>
    <row r="288" spans="1:10" ht="47.25">
      <c r="A288" s="4">
        <v>14</v>
      </c>
      <c r="B288" s="8" t="s">
        <v>97</v>
      </c>
      <c r="C288" s="8" t="s">
        <v>466</v>
      </c>
      <c r="D288" s="9">
        <v>12</v>
      </c>
      <c r="E288" s="9">
        <f t="shared" si="25"/>
        <v>12</v>
      </c>
      <c r="F288" s="11">
        <v>28</v>
      </c>
      <c r="G288" s="10">
        <f t="shared" si="22"/>
        <v>336</v>
      </c>
      <c r="H288" s="10">
        <f t="shared" si="23"/>
        <v>80.64</v>
      </c>
      <c r="I288" s="10">
        <f t="shared" si="24"/>
        <v>416.64</v>
      </c>
      <c r="J288" s="20"/>
    </row>
    <row r="289" spans="1:10" ht="63">
      <c r="A289" s="4">
        <v>15</v>
      </c>
      <c r="B289" s="8" t="s">
        <v>98</v>
      </c>
      <c r="C289" s="8" t="s">
        <v>465</v>
      </c>
      <c r="D289" s="9">
        <v>6</v>
      </c>
      <c r="E289" s="9">
        <f t="shared" si="25"/>
        <v>6</v>
      </c>
      <c r="F289" s="11">
        <v>46</v>
      </c>
      <c r="G289" s="10">
        <f t="shared" si="22"/>
        <v>276</v>
      </c>
      <c r="H289" s="10">
        <f t="shared" si="23"/>
        <v>66.239999999999995</v>
      </c>
      <c r="I289" s="10">
        <f t="shared" si="24"/>
        <v>342.24</v>
      </c>
      <c r="J289" s="20"/>
    </row>
    <row r="290" spans="1:10" ht="47.25">
      <c r="A290" s="4">
        <v>16</v>
      </c>
      <c r="B290" s="8" t="s">
        <v>218</v>
      </c>
      <c r="C290" s="8" t="s">
        <v>464</v>
      </c>
      <c r="D290" s="9">
        <v>4</v>
      </c>
      <c r="E290" s="9">
        <f t="shared" si="25"/>
        <v>4</v>
      </c>
      <c r="F290" s="11">
        <v>9.68</v>
      </c>
      <c r="G290" s="10">
        <f t="shared" si="22"/>
        <v>38.72</v>
      </c>
      <c r="H290" s="10">
        <f t="shared" si="23"/>
        <v>9.2899999999999991</v>
      </c>
      <c r="I290" s="10">
        <f t="shared" si="24"/>
        <v>48.01</v>
      </c>
      <c r="J290" s="20"/>
    </row>
    <row r="291" spans="1:10" ht="47.25">
      <c r="A291" s="4">
        <v>17</v>
      </c>
      <c r="B291" s="8" t="s">
        <v>309</v>
      </c>
      <c r="C291" s="8" t="s">
        <v>463</v>
      </c>
      <c r="D291" s="9">
        <v>6</v>
      </c>
      <c r="E291" s="9">
        <f t="shared" si="25"/>
        <v>6</v>
      </c>
      <c r="F291" s="11">
        <v>21</v>
      </c>
      <c r="G291" s="10">
        <f t="shared" si="22"/>
        <v>126</v>
      </c>
      <c r="H291" s="10">
        <f t="shared" si="23"/>
        <v>30.24</v>
      </c>
      <c r="I291" s="10">
        <f t="shared" si="24"/>
        <v>156.24</v>
      </c>
      <c r="J291" s="20"/>
    </row>
    <row r="292" spans="1:10" ht="63">
      <c r="A292" s="4">
        <v>18</v>
      </c>
      <c r="B292" s="32" t="s">
        <v>311</v>
      </c>
      <c r="C292" s="32" t="s">
        <v>495</v>
      </c>
      <c r="D292" s="33"/>
      <c r="E292" s="9">
        <f t="shared" si="25"/>
        <v>0</v>
      </c>
      <c r="F292" s="34">
        <v>12.5</v>
      </c>
      <c r="G292" s="10">
        <f t="shared" si="22"/>
        <v>0</v>
      </c>
      <c r="H292" s="10">
        <f t="shared" si="23"/>
        <v>0</v>
      </c>
      <c r="I292" s="10">
        <f t="shared" si="24"/>
        <v>0</v>
      </c>
      <c r="J292" s="20"/>
    </row>
    <row r="293" spans="1:10" ht="63">
      <c r="A293" s="4">
        <v>19</v>
      </c>
      <c r="B293" s="32" t="s">
        <v>313</v>
      </c>
      <c r="C293" s="32" t="s">
        <v>462</v>
      </c>
      <c r="D293" s="33"/>
      <c r="E293" s="9">
        <f t="shared" si="25"/>
        <v>0</v>
      </c>
      <c r="F293" s="34">
        <v>10</v>
      </c>
      <c r="G293" s="10">
        <f t="shared" si="22"/>
        <v>0</v>
      </c>
      <c r="H293" s="10">
        <f t="shared" si="23"/>
        <v>0</v>
      </c>
      <c r="I293" s="10">
        <f t="shared" si="24"/>
        <v>0</v>
      </c>
      <c r="J293" s="20"/>
    </row>
    <row r="294" spans="1:10" ht="31.5">
      <c r="A294" s="55"/>
      <c r="B294" s="36"/>
      <c r="C294" s="36" t="s">
        <v>312</v>
      </c>
      <c r="D294" s="35"/>
      <c r="E294" s="35"/>
      <c r="F294" s="35"/>
      <c r="G294" s="35"/>
      <c r="H294" s="35"/>
      <c r="I294" s="35"/>
      <c r="J294" s="20">
        <f>SUM(I273:I293)</f>
        <v>4155.04</v>
      </c>
    </row>
    <row r="295" spans="1:10">
      <c r="A295" s="4"/>
      <c r="B295" s="18" t="s">
        <v>308</v>
      </c>
      <c r="C295" s="18"/>
      <c r="D295" s="18"/>
      <c r="E295" s="9"/>
      <c r="F295" s="48"/>
      <c r="G295" s="48">
        <f>SUM(G6:G293)</f>
        <v>17033.870000000003</v>
      </c>
      <c r="H295" s="48">
        <f>SUM(H6:H293)</f>
        <v>4088.1300000000028</v>
      </c>
      <c r="I295" s="48">
        <f>SUM(I6:I294)</f>
        <v>21121.999999999996</v>
      </c>
      <c r="J295" s="48"/>
    </row>
    <row r="296" spans="1:10">
      <c r="A296" s="56"/>
      <c r="B296" s="16"/>
      <c r="C296" s="15"/>
      <c r="D296" s="15"/>
      <c r="E296" s="15"/>
      <c r="F296" s="23"/>
      <c r="G296" s="22"/>
      <c r="H296" s="22"/>
      <c r="I296" s="26"/>
    </row>
    <row r="297" spans="1:10">
      <c r="A297" s="56"/>
      <c r="B297" s="16"/>
      <c r="C297" s="15"/>
      <c r="D297" s="15"/>
      <c r="E297" s="15"/>
      <c r="F297" s="23"/>
      <c r="G297" s="23"/>
      <c r="H297" s="23"/>
    </row>
    <row r="298" spans="1:10">
      <c r="A298" s="56"/>
      <c r="B298" s="16"/>
      <c r="C298" s="15"/>
      <c r="D298" s="15"/>
      <c r="E298" s="15"/>
      <c r="F298" s="23"/>
      <c r="G298" s="23"/>
      <c r="H298" s="23"/>
    </row>
    <row r="299" spans="1:10">
      <c r="A299" s="56"/>
      <c r="B299" s="16"/>
      <c r="C299" s="15"/>
      <c r="D299" s="15"/>
      <c r="E299" s="15"/>
      <c r="F299" s="23"/>
      <c r="G299" s="23"/>
      <c r="H299" s="23"/>
    </row>
  </sheetData>
  <mergeCells count="3">
    <mergeCell ref="A1:J1"/>
    <mergeCell ref="B4:C4"/>
    <mergeCell ref="B271:C2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99"/>
  <sheetViews>
    <sheetView topLeftCell="A7" workbookViewId="0">
      <selection activeCell="E14" sqref="E14"/>
    </sheetView>
  </sheetViews>
  <sheetFormatPr defaultColWidth="9.140625" defaultRowHeight="15.75"/>
  <cols>
    <col min="1" max="1" width="4.5703125" style="57" customWidth="1"/>
    <col min="2" max="2" width="30.5703125" style="17" customWidth="1"/>
    <col min="3" max="3" width="23.28515625" style="3" customWidth="1"/>
    <col min="4" max="4" width="9" style="3" customWidth="1"/>
    <col min="5" max="5" width="7.85546875" style="3" customWidth="1"/>
    <col min="6" max="6" width="10.28515625" style="3" customWidth="1"/>
    <col min="7" max="7" width="10" style="24" customWidth="1"/>
    <col min="8" max="8" width="9.85546875" style="24" customWidth="1"/>
    <col min="9" max="9" width="9" style="24" bestFit="1" customWidth="1"/>
    <col min="10" max="10" width="10.28515625" style="27" customWidth="1"/>
    <col min="11" max="11" width="9.85546875" style="27" customWidth="1"/>
    <col min="12" max="16384" width="9.140625" style="1"/>
  </cols>
  <sheetData>
    <row r="1" spans="1:11" ht="18.75">
      <c r="A1" s="66" t="s">
        <v>492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s="25" customFormat="1" ht="78.75">
      <c r="A2" s="49" t="s">
        <v>16</v>
      </c>
      <c r="B2" s="49" t="s">
        <v>0</v>
      </c>
      <c r="C2" s="49" t="s">
        <v>316</v>
      </c>
      <c r="D2" s="50" t="s">
        <v>255</v>
      </c>
      <c r="E2" s="50" t="s">
        <v>256</v>
      </c>
      <c r="F2" s="50" t="s">
        <v>275</v>
      </c>
      <c r="G2" s="51" t="s">
        <v>318</v>
      </c>
      <c r="H2" s="52" t="s">
        <v>317</v>
      </c>
      <c r="I2" s="52" t="s">
        <v>212</v>
      </c>
      <c r="J2" s="52" t="s">
        <v>276</v>
      </c>
      <c r="K2" s="53" t="s">
        <v>310</v>
      </c>
    </row>
    <row r="3" spans="1:11" s="25" customFormat="1">
      <c r="A3" s="4"/>
      <c r="B3" s="4"/>
      <c r="C3" s="5"/>
      <c r="D3" s="30"/>
      <c r="E3" s="30"/>
      <c r="F3" s="30"/>
      <c r="G3" s="54"/>
      <c r="H3" s="21"/>
      <c r="I3" s="19">
        <v>0.24</v>
      </c>
      <c r="J3" s="52"/>
      <c r="K3" s="52"/>
    </row>
    <row r="4" spans="1:11">
      <c r="A4" s="45"/>
      <c r="B4" s="64" t="s">
        <v>288</v>
      </c>
      <c r="C4" s="65"/>
      <c r="D4" s="41"/>
      <c r="E4" s="41"/>
      <c r="F4" s="41"/>
      <c r="G4" s="42"/>
      <c r="H4" s="42"/>
      <c r="I4" s="42"/>
      <c r="J4" s="43"/>
      <c r="K4" s="44"/>
    </row>
    <row r="5" spans="1:11" ht="47.25">
      <c r="A5" s="6" t="s">
        <v>16</v>
      </c>
      <c r="B5" s="47" t="s">
        <v>299</v>
      </c>
      <c r="C5" s="39"/>
      <c r="D5" s="39"/>
      <c r="E5" s="39"/>
      <c r="F5" s="39"/>
      <c r="G5" s="40"/>
      <c r="H5" s="40"/>
      <c r="I5" s="40"/>
      <c r="J5" s="40"/>
      <c r="K5" s="31"/>
    </row>
    <row r="6" spans="1:11" s="2" customFormat="1" ht="31.5">
      <c r="A6" s="14">
        <v>1</v>
      </c>
      <c r="B6" s="8" t="s">
        <v>1</v>
      </c>
      <c r="C6" s="8" t="s">
        <v>206</v>
      </c>
      <c r="D6" s="9">
        <v>5</v>
      </c>
      <c r="E6" s="9">
        <v>30</v>
      </c>
      <c r="F6" s="9">
        <f t="shared" ref="F6:F22" si="0">SUM(D6:E6)</f>
        <v>35</v>
      </c>
      <c r="G6" s="11">
        <v>0.05</v>
      </c>
      <c r="H6" s="10">
        <f>ROUND(F6*G6,2)</f>
        <v>1.75</v>
      </c>
      <c r="I6" s="10">
        <f>ROUND(H6*$I$3,2)</f>
        <v>0.42</v>
      </c>
      <c r="J6" s="10">
        <f>H6+I6</f>
        <v>2.17</v>
      </c>
      <c r="K6" s="20"/>
    </row>
    <row r="7" spans="1:11" s="2" customFormat="1">
      <c r="A7" s="14">
        <v>2</v>
      </c>
      <c r="B7" s="8" t="s">
        <v>93</v>
      </c>
      <c r="C7" s="8" t="s">
        <v>207</v>
      </c>
      <c r="D7" s="9">
        <v>5</v>
      </c>
      <c r="E7" s="9"/>
      <c r="F7" s="9">
        <f t="shared" si="0"/>
        <v>5</v>
      </c>
      <c r="G7" s="11">
        <v>0.05</v>
      </c>
      <c r="H7" s="10">
        <f t="shared" ref="H7:H70" si="1">ROUND(F7*G7,2)</f>
        <v>0.25</v>
      </c>
      <c r="I7" s="10">
        <f t="shared" ref="I7:I70" si="2">ROUND(H7*$I$3,2)</f>
        <v>0.06</v>
      </c>
      <c r="J7" s="10">
        <f t="shared" ref="J7:J70" si="3">H7+I7</f>
        <v>0.31</v>
      </c>
      <c r="K7" s="20"/>
    </row>
    <row r="8" spans="1:11" s="2" customFormat="1" ht="31.5">
      <c r="A8" s="14">
        <v>3</v>
      </c>
      <c r="B8" s="8" t="s">
        <v>17</v>
      </c>
      <c r="C8" s="8" t="s">
        <v>208</v>
      </c>
      <c r="D8" s="9">
        <v>5</v>
      </c>
      <c r="E8" s="9"/>
      <c r="F8" s="9">
        <f t="shared" si="0"/>
        <v>5</v>
      </c>
      <c r="G8" s="11">
        <v>0.05</v>
      </c>
      <c r="H8" s="10">
        <f t="shared" si="1"/>
        <v>0.25</v>
      </c>
      <c r="I8" s="10">
        <f t="shared" si="2"/>
        <v>0.06</v>
      </c>
      <c r="J8" s="10">
        <f t="shared" si="3"/>
        <v>0.31</v>
      </c>
      <c r="K8" s="20"/>
    </row>
    <row r="9" spans="1:11" s="2" customFormat="1" ht="31.5">
      <c r="A9" s="14">
        <v>4</v>
      </c>
      <c r="B9" s="8" t="s">
        <v>17</v>
      </c>
      <c r="C9" s="8" t="s">
        <v>75</v>
      </c>
      <c r="D9" s="9">
        <v>5</v>
      </c>
      <c r="E9" s="9"/>
      <c r="F9" s="9">
        <f t="shared" si="0"/>
        <v>5</v>
      </c>
      <c r="G9" s="11">
        <v>7.0000000000000007E-2</v>
      </c>
      <c r="H9" s="10">
        <f t="shared" si="1"/>
        <v>0.35</v>
      </c>
      <c r="I9" s="10">
        <f t="shared" si="2"/>
        <v>0.08</v>
      </c>
      <c r="J9" s="10">
        <f t="shared" si="3"/>
        <v>0.43</v>
      </c>
      <c r="K9" s="20"/>
    </row>
    <row r="10" spans="1:11" s="2" customFormat="1" ht="31.5">
      <c r="A10" s="14">
        <v>5</v>
      </c>
      <c r="B10" s="8" t="s">
        <v>17</v>
      </c>
      <c r="C10" s="8" t="s">
        <v>209</v>
      </c>
      <c r="D10" s="9">
        <v>5</v>
      </c>
      <c r="E10" s="9"/>
      <c r="F10" s="9">
        <f t="shared" si="0"/>
        <v>5</v>
      </c>
      <c r="G10" s="11">
        <v>7.0000000000000007E-2</v>
      </c>
      <c r="H10" s="10">
        <f t="shared" si="1"/>
        <v>0.35</v>
      </c>
      <c r="I10" s="10">
        <f t="shared" si="2"/>
        <v>0.08</v>
      </c>
      <c r="J10" s="10">
        <f t="shared" si="3"/>
        <v>0.43</v>
      </c>
      <c r="K10" s="20"/>
    </row>
    <row r="11" spans="1:11" s="2" customFormat="1" ht="31.5">
      <c r="A11" s="14">
        <v>6</v>
      </c>
      <c r="B11" s="8" t="s">
        <v>17</v>
      </c>
      <c r="C11" s="8" t="s">
        <v>210</v>
      </c>
      <c r="D11" s="9">
        <v>5</v>
      </c>
      <c r="E11" s="9"/>
      <c r="F11" s="9">
        <f t="shared" si="0"/>
        <v>5</v>
      </c>
      <c r="G11" s="11">
        <v>7.0000000000000007E-2</v>
      </c>
      <c r="H11" s="10">
        <f t="shared" si="1"/>
        <v>0.35</v>
      </c>
      <c r="I11" s="10">
        <f t="shared" si="2"/>
        <v>0.08</v>
      </c>
      <c r="J11" s="10">
        <f t="shared" si="3"/>
        <v>0.43</v>
      </c>
      <c r="K11" s="20"/>
    </row>
    <row r="12" spans="1:11" s="2" customFormat="1" ht="31.5">
      <c r="A12" s="14">
        <v>7</v>
      </c>
      <c r="B12" s="8" t="s">
        <v>213</v>
      </c>
      <c r="C12" s="8" t="s">
        <v>3</v>
      </c>
      <c r="D12" s="9">
        <v>1</v>
      </c>
      <c r="E12" s="9"/>
      <c r="F12" s="9">
        <f t="shared" si="0"/>
        <v>1</v>
      </c>
      <c r="G12" s="11">
        <v>6.94</v>
      </c>
      <c r="H12" s="10">
        <f t="shared" si="1"/>
        <v>6.94</v>
      </c>
      <c r="I12" s="10">
        <f t="shared" si="2"/>
        <v>1.67</v>
      </c>
      <c r="J12" s="10">
        <f t="shared" si="3"/>
        <v>8.61</v>
      </c>
      <c r="K12" s="20"/>
    </row>
    <row r="13" spans="1:11" s="2" customFormat="1" ht="31.5">
      <c r="A13" s="14">
        <v>8</v>
      </c>
      <c r="B13" s="8" t="s">
        <v>213</v>
      </c>
      <c r="C13" s="8" t="s">
        <v>4</v>
      </c>
      <c r="D13" s="9">
        <v>1</v>
      </c>
      <c r="E13" s="9"/>
      <c r="F13" s="9">
        <f t="shared" si="0"/>
        <v>1</v>
      </c>
      <c r="G13" s="11">
        <v>6.94</v>
      </c>
      <c r="H13" s="10">
        <f t="shared" si="1"/>
        <v>6.94</v>
      </c>
      <c r="I13" s="10">
        <f t="shared" si="2"/>
        <v>1.67</v>
      </c>
      <c r="J13" s="10">
        <f t="shared" si="3"/>
        <v>8.61</v>
      </c>
      <c r="K13" s="20"/>
    </row>
    <row r="14" spans="1:11" s="2" customFormat="1" ht="31.5">
      <c r="A14" s="14">
        <v>9</v>
      </c>
      <c r="B14" s="8" t="s">
        <v>213</v>
      </c>
      <c r="C14" s="8" t="s">
        <v>76</v>
      </c>
      <c r="D14" s="9">
        <v>1</v>
      </c>
      <c r="E14" s="9"/>
      <c r="F14" s="9">
        <f t="shared" si="0"/>
        <v>1</v>
      </c>
      <c r="G14" s="11">
        <v>6.94</v>
      </c>
      <c r="H14" s="10">
        <f t="shared" si="1"/>
        <v>6.94</v>
      </c>
      <c r="I14" s="10">
        <f t="shared" si="2"/>
        <v>1.67</v>
      </c>
      <c r="J14" s="10">
        <f t="shared" si="3"/>
        <v>8.61</v>
      </c>
      <c r="K14" s="20"/>
    </row>
    <row r="15" spans="1:11" s="2" customFormat="1" ht="31.5">
      <c r="A15" s="14">
        <v>10</v>
      </c>
      <c r="B15" s="8" t="s">
        <v>213</v>
      </c>
      <c r="C15" s="8" t="s">
        <v>77</v>
      </c>
      <c r="D15" s="9">
        <v>1</v>
      </c>
      <c r="E15" s="9"/>
      <c r="F15" s="9">
        <f t="shared" si="0"/>
        <v>1</v>
      </c>
      <c r="G15" s="11">
        <v>6.94</v>
      </c>
      <c r="H15" s="10">
        <f t="shared" si="1"/>
        <v>6.94</v>
      </c>
      <c r="I15" s="10">
        <f t="shared" si="2"/>
        <v>1.67</v>
      </c>
      <c r="J15" s="10">
        <f t="shared" si="3"/>
        <v>8.61</v>
      </c>
      <c r="K15" s="20"/>
    </row>
    <row r="16" spans="1:11" s="2" customFormat="1" ht="31.5">
      <c r="A16" s="14">
        <v>11</v>
      </c>
      <c r="B16" s="8" t="s">
        <v>213</v>
      </c>
      <c r="C16" s="8" t="s">
        <v>78</v>
      </c>
      <c r="D16" s="9">
        <v>1</v>
      </c>
      <c r="E16" s="9"/>
      <c r="F16" s="9">
        <f t="shared" si="0"/>
        <v>1</v>
      </c>
      <c r="G16" s="11">
        <v>6.94</v>
      </c>
      <c r="H16" s="10">
        <f t="shared" si="1"/>
        <v>6.94</v>
      </c>
      <c r="I16" s="10">
        <f t="shared" si="2"/>
        <v>1.67</v>
      </c>
      <c r="J16" s="10">
        <f t="shared" si="3"/>
        <v>8.61</v>
      </c>
      <c r="K16" s="20"/>
    </row>
    <row r="17" spans="1:11" s="2" customFormat="1" ht="31.5">
      <c r="A17" s="14">
        <v>12</v>
      </c>
      <c r="B17" s="8" t="s">
        <v>213</v>
      </c>
      <c r="C17" s="8" t="s">
        <v>79</v>
      </c>
      <c r="D17" s="9">
        <v>1</v>
      </c>
      <c r="E17" s="9"/>
      <c r="F17" s="9">
        <f t="shared" si="0"/>
        <v>1</v>
      </c>
      <c r="G17" s="11">
        <v>6.94</v>
      </c>
      <c r="H17" s="10">
        <f t="shared" si="1"/>
        <v>6.94</v>
      </c>
      <c r="I17" s="10">
        <f t="shared" si="2"/>
        <v>1.67</v>
      </c>
      <c r="J17" s="10">
        <f t="shared" si="3"/>
        <v>8.61</v>
      </c>
      <c r="K17" s="20"/>
    </row>
    <row r="18" spans="1:11" s="2" customFormat="1" ht="31.5">
      <c r="A18" s="14">
        <v>13</v>
      </c>
      <c r="B18" s="8" t="s">
        <v>213</v>
      </c>
      <c r="C18" s="8" t="s">
        <v>80</v>
      </c>
      <c r="D18" s="9">
        <v>5</v>
      </c>
      <c r="E18" s="9">
        <v>5</v>
      </c>
      <c r="F18" s="9">
        <f t="shared" si="0"/>
        <v>10</v>
      </c>
      <c r="G18" s="11">
        <v>6.94</v>
      </c>
      <c r="H18" s="10">
        <f t="shared" si="1"/>
        <v>69.400000000000006</v>
      </c>
      <c r="I18" s="10">
        <f t="shared" si="2"/>
        <v>16.66</v>
      </c>
      <c r="J18" s="10">
        <f t="shared" si="3"/>
        <v>86.06</v>
      </c>
      <c r="K18" s="20"/>
    </row>
    <row r="19" spans="1:11" s="2" customFormat="1">
      <c r="A19" s="14">
        <v>14</v>
      </c>
      <c r="B19" s="8" t="s">
        <v>145</v>
      </c>
      <c r="C19" s="8" t="s">
        <v>204</v>
      </c>
      <c r="D19" s="9"/>
      <c r="E19" s="9"/>
      <c r="F19" s="9">
        <f t="shared" si="0"/>
        <v>0</v>
      </c>
      <c r="G19" s="11">
        <v>0.86</v>
      </c>
      <c r="H19" s="10">
        <f t="shared" si="1"/>
        <v>0</v>
      </c>
      <c r="I19" s="10">
        <f t="shared" si="2"/>
        <v>0</v>
      </c>
      <c r="J19" s="10">
        <f t="shared" si="3"/>
        <v>0</v>
      </c>
      <c r="K19" s="20"/>
    </row>
    <row r="20" spans="1:11" s="2" customFormat="1" ht="31.5">
      <c r="A20" s="14">
        <v>15</v>
      </c>
      <c r="B20" s="8" t="s">
        <v>54</v>
      </c>
      <c r="C20" s="8" t="s">
        <v>352</v>
      </c>
      <c r="D20" s="9"/>
      <c r="E20" s="9"/>
      <c r="F20" s="9">
        <f t="shared" si="0"/>
        <v>0</v>
      </c>
      <c r="G20" s="11">
        <v>0.72</v>
      </c>
      <c r="H20" s="10">
        <f t="shared" si="1"/>
        <v>0</v>
      </c>
      <c r="I20" s="10">
        <f t="shared" si="2"/>
        <v>0</v>
      </c>
      <c r="J20" s="10">
        <f t="shared" si="3"/>
        <v>0</v>
      </c>
      <c r="K20" s="20"/>
    </row>
    <row r="21" spans="1:11" s="2" customFormat="1" ht="31.5">
      <c r="A21" s="14">
        <v>16</v>
      </c>
      <c r="B21" s="8" t="s">
        <v>54</v>
      </c>
      <c r="C21" s="8" t="s">
        <v>350</v>
      </c>
      <c r="D21" s="9"/>
      <c r="E21" s="9"/>
      <c r="F21" s="9">
        <f t="shared" si="0"/>
        <v>0</v>
      </c>
      <c r="G21" s="11">
        <v>1.06</v>
      </c>
      <c r="H21" s="10">
        <f t="shared" si="1"/>
        <v>0</v>
      </c>
      <c r="I21" s="10">
        <f t="shared" si="2"/>
        <v>0</v>
      </c>
      <c r="J21" s="10">
        <f t="shared" si="3"/>
        <v>0</v>
      </c>
      <c r="K21" s="20"/>
    </row>
    <row r="22" spans="1:11" s="2" customFormat="1" ht="31.5">
      <c r="A22" s="14">
        <v>17</v>
      </c>
      <c r="B22" s="8" t="s">
        <v>247</v>
      </c>
      <c r="C22" s="8" t="s">
        <v>351</v>
      </c>
      <c r="D22" s="9"/>
      <c r="E22" s="9"/>
      <c r="F22" s="9">
        <f t="shared" si="0"/>
        <v>0</v>
      </c>
      <c r="G22" s="11">
        <v>1.06</v>
      </c>
      <c r="H22" s="10">
        <f t="shared" si="1"/>
        <v>0</v>
      </c>
      <c r="I22" s="10">
        <f t="shared" si="2"/>
        <v>0</v>
      </c>
      <c r="J22" s="10">
        <f t="shared" si="3"/>
        <v>0</v>
      </c>
      <c r="K22" s="20"/>
    </row>
    <row r="23" spans="1:11" ht="31.5">
      <c r="A23" s="6"/>
      <c r="B23" s="6" t="s">
        <v>298</v>
      </c>
      <c r="C23" s="7"/>
      <c r="D23" s="7"/>
      <c r="E23" s="7"/>
      <c r="F23" s="28"/>
      <c r="G23" s="13"/>
      <c r="H23" s="13"/>
      <c r="I23" s="13"/>
      <c r="J23" s="13"/>
      <c r="K23" s="31"/>
    </row>
    <row r="24" spans="1:11" s="2" customFormat="1" ht="31.5">
      <c r="A24" s="14">
        <v>1</v>
      </c>
      <c r="B24" s="8" t="s">
        <v>146</v>
      </c>
      <c r="C24" s="8" t="s">
        <v>279</v>
      </c>
      <c r="D24" s="9"/>
      <c r="E24" s="9"/>
      <c r="F24" s="9">
        <f t="shared" ref="F24:F59" si="4">SUM(D24:E24)</f>
        <v>0</v>
      </c>
      <c r="G24" s="11">
        <v>1</v>
      </c>
      <c r="H24" s="10">
        <f t="shared" si="1"/>
        <v>0</v>
      </c>
      <c r="I24" s="10">
        <f t="shared" si="2"/>
        <v>0</v>
      </c>
      <c r="J24" s="10">
        <f t="shared" si="3"/>
        <v>0</v>
      </c>
      <c r="K24" s="20"/>
    </row>
    <row r="25" spans="1:11" s="2" customFormat="1">
      <c r="A25" s="14">
        <v>2</v>
      </c>
      <c r="B25" s="8" t="s">
        <v>70</v>
      </c>
      <c r="C25" s="8" t="s">
        <v>13</v>
      </c>
      <c r="D25" s="9">
        <v>1</v>
      </c>
      <c r="E25" s="9"/>
      <c r="F25" s="9">
        <f t="shared" si="4"/>
        <v>1</v>
      </c>
      <c r="G25" s="11">
        <v>0.37</v>
      </c>
      <c r="H25" s="10">
        <f t="shared" si="1"/>
        <v>0.37</v>
      </c>
      <c r="I25" s="10">
        <f t="shared" si="2"/>
        <v>0.09</v>
      </c>
      <c r="J25" s="10">
        <f t="shared" si="3"/>
        <v>0.45999999999999996</v>
      </c>
      <c r="K25" s="20"/>
    </row>
    <row r="26" spans="1:11" s="2" customFormat="1" ht="110.25">
      <c r="A26" s="14">
        <v>3</v>
      </c>
      <c r="B26" s="8" t="s">
        <v>302</v>
      </c>
      <c r="C26" s="8" t="s">
        <v>303</v>
      </c>
      <c r="D26" s="9"/>
      <c r="E26" s="9"/>
      <c r="F26" s="9">
        <f t="shared" si="4"/>
        <v>0</v>
      </c>
      <c r="G26" s="11">
        <v>16</v>
      </c>
      <c r="H26" s="10">
        <f t="shared" si="1"/>
        <v>0</v>
      </c>
      <c r="I26" s="10">
        <f t="shared" si="2"/>
        <v>0</v>
      </c>
      <c r="J26" s="10">
        <f t="shared" si="3"/>
        <v>0</v>
      </c>
      <c r="K26" s="20"/>
    </row>
    <row r="27" spans="1:11" s="2" customFormat="1" ht="31.5">
      <c r="A27" s="14">
        <v>4</v>
      </c>
      <c r="B27" s="8" t="s">
        <v>301</v>
      </c>
      <c r="C27" s="8" t="s">
        <v>307</v>
      </c>
      <c r="D27" s="9">
        <v>5</v>
      </c>
      <c r="E27" s="9">
        <v>5</v>
      </c>
      <c r="F27" s="9">
        <f t="shared" si="4"/>
        <v>10</v>
      </c>
      <c r="G27" s="11">
        <v>3</v>
      </c>
      <c r="H27" s="10">
        <f t="shared" si="1"/>
        <v>30</v>
      </c>
      <c r="I27" s="10">
        <f t="shared" si="2"/>
        <v>7.2</v>
      </c>
      <c r="J27" s="10">
        <f t="shared" si="3"/>
        <v>37.200000000000003</v>
      </c>
      <c r="K27" s="20"/>
    </row>
    <row r="28" spans="1:11" s="2" customFormat="1" ht="47.25">
      <c r="A28" s="14">
        <v>5</v>
      </c>
      <c r="B28" s="8" t="s">
        <v>300</v>
      </c>
      <c r="C28" s="8" t="s">
        <v>304</v>
      </c>
      <c r="D28" s="9"/>
      <c r="E28" s="9"/>
      <c r="F28" s="9">
        <f t="shared" si="4"/>
        <v>0</v>
      </c>
      <c r="G28" s="11">
        <v>10</v>
      </c>
      <c r="H28" s="10">
        <f t="shared" si="1"/>
        <v>0</v>
      </c>
      <c r="I28" s="10">
        <f t="shared" si="2"/>
        <v>0</v>
      </c>
      <c r="J28" s="10">
        <f t="shared" si="3"/>
        <v>0</v>
      </c>
      <c r="K28" s="20"/>
    </row>
    <row r="29" spans="1:11" s="2" customFormat="1" ht="47.25">
      <c r="A29" s="14">
        <v>6</v>
      </c>
      <c r="B29" s="8" t="s">
        <v>305</v>
      </c>
      <c r="C29" s="8" t="s">
        <v>306</v>
      </c>
      <c r="D29" s="9"/>
      <c r="E29" s="9"/>
      <c r="F29" s="9">
        <f t="shared" si="4"/>
        <v>0</v>
      </c>
      <c r="G29" s="11">
        <v>0.5</v>
      </c>
      <c r="H29" s="10">
        <f t="shared" si="1"/>
        <v>0</v>
      </c>
      <c r="I29" s="10">
        <f t="shared" si="2"/>
        <v>0</v>
      </c>
      <c r="J29" s="10">
        <f t="shared" si="3"/>
        <v>0</v>
      </c>
      <c r="K29" s="20"/>
    </row>
    <row r="30" spans="1:11" s="2" customFormat="1">
      <c r="A30" s="14">
        <v>7</v>
      </c>
      <c r="B30" s="8" t="s">
        <v>192</v>
      </c>
      <c r="C30" s="8" t="s">
        <v>193</v>
      </c>
      <c r="D30" s="9">
        <v>1</v>
      </c>
      <c r="E30" s="9">
        <v>5</v>
      </c>
      <c r="F30" s="9">
        <f t="shared" si="4"/>
        <v>6</v>
      </c>
      <c r="G30" s="11">
        <v>1.07</v>
      </c>
      <c r="H30" s="10">
        <f t="shared" si="1"/>
        <v>6.42</v>
      </c>
      <c r="I30" s="10">
        <f t="shared" si="2"/>
        <v>1.54</v>
      </c>
      <c r="J30" s="10">
        <f t="shared" si="3"/>
        <v>7.96</v>
      </c>
      <c r="K30" s="20"/>
    </row>
    <row r="31" spans="1:11" s="2" customFormat="1" ht="31.5">
      <c r="A31" s="14">
        <v>8</v>
      </c>
      <c r="B31" s="8" t="s">
        <v>353</v>
      </c>
      <c r="C31" s="8" t="s">
        <v>354</v>
      </c>
      <c r="D31" s="9"/>
      <c r="E31" s="9"/>
      <c r="F31" s="9">
        <f t="shared" si="4"/>
        <v>0</v>
      </c>
      <c r="G31" s="11">
        <v>1.1299999999999999</v>
      </c>
      <c r="H31" s="10">
        <f t="shared" si="1"/>
        <v>0</v>
      </c>
      <c r="I31" s="10">
        <f t="shared" si="2"/>
        <v>0</v>
      </c>
      <c r="J31" s="10">
        <f t="shared" si="3"/>
        <v>0</v>
      </c>
      <c r="K31" s="20"/>
    </row>
    <row r="32" spans="1:11" s="2" customFormat="1">
      <c r="A32" s="14">
        <v>9</v>
      </c>
      <c r="B32" s="8" t="s">
        <v>18</v>
      </c>
      <c r="C32" s="8" t="s">
        <v>323</v>
      </c>
      <c r="D32" s="9"/>
      <c r="E32" s="9"/>
      <c r="F32" s="9">
        <f t="shared" si="4"/>
        <v>0</v>
      </c>
      <c r="G32" s="11">
        <v>3.2</v>
      </c>
      <c r="H32" s="10">
        <f t="shared" si="1"/>
        <v>0</v>
      </c>
      <c r="I32" s="10">
        <f t="shared" si="2"/>
        <v>0</v>
      </c>
      <c r="J32" s="10">
        <f t="shared" si="3"/>
        <v>0</v>
      </c>
      <c r="K32" s="20"/>
    </row>
    <row r="33" spans="1:11" s="2" customFormat="1">
      <c r="A33" s="14">
        <v>10</v>
      </c>
      <c r="B33" s="8" t="s">
        <v>22</v>
      </c>
      <c r="C33" s="8" t="s">
        <v>324</v>
      </c>
      <c r="D33" s="9">
        <v>1</v>
      </c>
      <c r="E33" s="9"/>
      <c r="F33" s="9">
        <f t="shared" si="4"/>
        <v>1</v>
      </c>
      <c r="G33" s="11">
        <v>6.76</v>
      </c>
      <c r="H33" s="10">
        <f t="shared" si="1"/>
        <v>6.76</v>
      </c>
      <c r="I33" s="10">
        <f t="shared" si="2"/>
        <v>1.62</v>
      </c>
      <c r="J33" s="10">
        <f t="shared" si="3"/>
        <v>8.379999999999999</v>
      </c>
      <c r="K33" s="20"/>
    </row>
    <row r="34" spans="1:11" s="2" customFormat="1">
      <c r="A34" s="14">
        <v>11</v>
      </c>
      <c r="B34" s="8" t="s">
        <v>19</v>
      </c>
      <c r="C34" s="8" t="s">
        <v>325</v>
      </c>
      <c r="D34" s="9">
        <v>1</v>
      </c>
      <c r="E34" s="9"/>
      <c r="F34" s="9">
        <f t="shared" si="4"/>
        <v>1</v>
      </c>
      <c r="G34" s="11">
        <v>4.7300000000000004</v>
      </c>
      <c r="H34" s="10">
        <f t="shared" si="1"/>
        <v>4.7300000000000004</v>
      </c>
      <c r="I34" s="10">
        <f t="shared" si="2"/>
        <v>1.1399999999999999</v>
      </c>
      <c r="J34" s="10">
        <f t="shared" si="3"/>
        <v>5.87</v>
      </c>
      <c r="K34" s="20"/>
    </row>
    <row r="35" spans="1:11" s="2" customFormat="1">
      <c r="A35" s="14">
        <v>12</v>
      </c>
      <c r="B35" s="8" t="s">
        <v>21</v>
      </c>
      <c r="C35" s="8" t="s">
        <v>326</v>
      </c>
      <c r="D35" s="9">
        <v>1</v>
      </c>
      <c r="E35" s="9"/>
      <c r="F35" s="9">
        <f t="shared" si="4"/>
        <v>1</v>
      </c>
      <c r="G35" s="11">
        <v>6.03</v>
      </c>
      <c r="H35" s="10">
        <f t="shared" si="1"/>
        <v>6.03</v>
      </c>
      <c r="I35" s="10">
        <f t="shared" si="2"/>
        <v>1.45</v>
      </c>
      <c r="J35" s="10">
        <f t="shared" si="3"/>
        <v>7.48</v>
      </c>
      <c r="K35" s="20"/>
    </row>
    <row r="36" spans="1:11" s="2" customFormat="1">
      <c r="A36" s="14">
        <v>13</v>
      </c>
      <c r="B36" s="8" t="s">
        <v>20</v>
      </c>
      <c r="C36" s="8" t="s">
        <v>100</v>
      </c>
      <c r="D36" s="9">
        <v>1</v>
      </c>
      <c r="E36" s="9"/>
      <c r="F36" s="9">
        <f t="shared" si="4"/>
        <v>1</v>
      </c>
      <c r="G36" s="11">
        <v>4.03</v>
      </c>
      <c r="H36" s="10">
        <f t="shared" si="1"/>
        <v>4.03</v>
      </c>
      <c r="I36" s="10">
        <f t="shared" si="2"/>
        <v>0.97</v>
      </c>
      <c r="J36" s="10">
        <f t="shared" si="3"/>
        <v>5</v>
      </c>
      <c r="K36" s="20"/>
    </row>
    <row r="37" spans="1:11" s="2" customFormat="1" ht="31.5">
      <c r="A37" s="14">
        <v>14</v>
      </c>
      <c r="B37" s="8" t="s">
        <v>55</v>
      </c>
      <c r="C37" s="8" t="s">
        <v>184</v>
      </c>
      <c r="D37" s="9"/>
      <c r="E37" s="9"/>
      <c r="F37" s="9">
        <f t="shared" si="4"/>
        <v>0</v>
      </c>
      <c r="G37" s="11">
        <v>8.77</v>
      </c>
      <c r="H37" s="10">
        <f t="shared" si="1"/>
        <v>0</v>
      </c>
      <c r="I37" s="10">
        <f t="shared" si="2"/>
        <v>0</v>
      </c>
      <c r="J37" s="10">
        <f t="shared" si="3"/>
        <v>0</v>
      </c>
      <c r="K37" s="20"/>
    </row>
    <row r="38" spans="1:11" s="2" customFormat="1" ht="31.5">
      <c r="A38" s="14">
        <v>15</v>
      </c>
      <c r="B38" s="8" t="s">
        <v>55</v>
      </c>
      <c r="C38" s="8" t="s">
        <v>356</v>
      </c>
      <c r="D38" s="9"/>
      <c r="E38" s="9"/>
      <c r="F38" s="9">
        <f t="shared" si="4"/>
        <v>0</v>
      </c>
      <c r="G38" s="11">
        <v>9</v>
      </c>
      <c r="H38" s="10">
        <f t="shared" si="1"/>
        <v>0</v>
      </c>
      <c r="I38" s="10">
        <f t="shared" si="2"/>
        <v>0</v>
      </c>
      <c r="J38" s="10">
        <f t="shared" si="3"/>
        <v>0</v>
      </c>
      <c r="K38" s="20"/>
    </row>
    <row r="39" spans="1:11" s="2" customFormat="1" ht="31.5">
      <c r="A39" s="14">
        <v>16</v>
      </c>
      <c r="B39" s="8" t="s">
        <v>55</v>
      </c>
      <c r="C39" s="8" t="s">
        <v>355</v>
      </c>
      <c r="D39" s="9"/>
      <c r="E39" s="9"/>
      <c r="F39" s="9">
        <f t="shared" si="4"/>
        <v>0</v>
      </c>
      <c r="G39" s="11">
        <v>11.3</v>
      </c>
      <c r="H39" s="10">
        <f t="shared" si="1"/>
        <v>0</v>
      </c>
      <c r="I39" s="10">
        <f t="shared" si="2"/>
        <v>0</v>
      </c>
      <c r="J39" s="10">
        <f t="shared" si="3"/>
        <v>0</v>
      </c>
      <c r="K39" s="20"/>
    </row>
    <row r="40" spans="1:11" s="2" customFormat="1" ht="47.25">
      <c r="A40" s="14">
        <v>17</v>
      </c>
      <c r="B40" s="8" t="s">
        <v>185</v>
      </c>
      <c r="C40" s="8" t="s">
        <v>357</v>
      </c>
      <c r="D40" s="9"/>
      <c r="E40" s="9"/>
      <c r="F40" s="9">
        <f t="shared" si="4"/>
        <v>0</v>
      </c>
      <c r="G40" s="11">
        <v>6.94</v>
      </c>
      <c r="H40" s="10">
        <f t="shared" si="1"/>
        <v>0</v>
      </c>
      <c r="I40" s="10">
        <f t="shared" si="2"/>
        <v>0</v>
      </c>
      <c r="J40" s="10">
        <f t="shared" si="3"/>
        <v>0</v>
      </c>
      <c r="K40" s="20"/>
    </row>
    <row r="41" spans="1:11" s="2" customFormat="1" ht="63">
      <c r="A41" s="14">
        <v>18</v>
      </c>
      <c r="B41" s="8" t="s">
        <v>186</v>
      </c>
      <c r="C41" s="8" t="s">
        <v>187</v>
      </c>
      <c r="D41" s="9"/>
      <c r="E41" s="9"/>
      <c r="F41" s="9">
        <f t="shared" si="4"/>
        <v>0</v>
      </c>
      <c r="G41" s="11">
        <v>2.5</v>
      </c>
      <c r="H41" s="10">
        <f t="shared" si="1"/>
        <v>0</v>
      </c>
      <c r="I41" s="10">
        <f t="shared" si="2"/>
        <v>0</v>
      </c>
      <c r="J41" s="10">
        <f t="shared" si="3"/>
        <v>0</v>
      </c>
      <c r="K41" s="20"/>
    </row>
    <row r="42" spans="1:11" s="2" customFormat="1" ht="63">
      <c r="A42" s="14">
        <v>19</v>
      </c>
      <c r="B42" s="8" t="s">
        <v>186</v>
      </c>
      <c r="C42" s="8" t="s">
        <v>188</v>
      </c>
      <c r="D42" s="9"/>
      <c r="E42" s="9"/>
      <c r="F42" s="9">
        <f t="shared" si="4"/>
        <v>0</v>
      </c>
      <c r="G42" s="11">
        <v>2.86</v>
      </c>
      <c r="H42" s="10">
        <f t="shared" si="1"/>
        <v>0</v>
      </c>
      <c r="I42" s="10">
        <f t="shared" si="2"/>
        <v>0</v>
      </c>
      <c r="J42" s="10">
        <f t="shared" si="3"/>
        <v>0</v>
      </c>
      <c r="K42" s="20"/>
    </row>
    <row r="43" spans="1:11" s="2" customFormat="1" ht="63">
      <c r="A43" s="14">
        <v>20</v>
      </c>
      <c r="B43" s="8" t="s">
        <v>186</v>
      </c>
      <c r="C43" s="8" t="s">
        <v>189</v>
      </c>
      <c r="D43" s="9"/>
      <c r="E43" s="9"/>
      <c r="F43" s="9">
        <f t="shared" si="4"/>
        <v>0</v>
      </c>
      <c r="G43" s="11">
        <v>3</v>
      </c>
      <c r="H43" s="10">
        <f t="shared" si="1"/>
        <v>0</v>
      </c>
      <c r="I43" s="10">
        <f t="shared" si="2"/>
        <v>0</v>
      </c>
      <c r="J43" s="10">
        <f t="shared" si="3"/>
        <v>0</v>
      </c>
      <c r="K43" s="20"/>
    </row>
    <row r="44" spans="1:11" s="2" customFormat="1" ht="78.75">
      <c r="A44" s="14">
        <v>21</v>
      </c>
      <c r="B44" s="8" t="s">
        <v>186</v>
      </c>
      <c r="C44" s="8" t="s">
        <v>190</v>
      </c>
      <c r="D44" s="9"/>
      <c r="E44" s="9"/>
      <c r="F44" s="9">
        <f t="shared" si="4"/>
        <v>0</v>
      </c>
      <c r="G44" s="11">
        <v>4.1500000000000004</v>
      </c>
      <c r="H44" s="10">
        <f t="shared" si="1"/>
        <v>0</v>
      </c>
      <c r="I44" s="10">
        <f t="shared" si="2"/>
        <v>0</v>
      </c>
      <c r="J44" s="10">
        <f t="shared" si="3"/>
        <v>0</v>
      </c>
      <c r="K44" s="20"/>
    </row>
    <row r="45" spans="1:11" s="2" customFormat="1" ht="78.75">
      <c r="A45" s="14">
        <v>22</v>
      </c>
      <c r="B45" s="8" t="s">
        <v>186</v>
      </c>
      <c r="C45" s="8" t="s">
        <v>191</v>
      </c>
      <c r="D45" s="9"/>
      <c r="E45" s="9"/>
      <c r="F45" s="9">
        <f t="shared" si="4"/>
        <v>0</v>
      </c>
      <c r="G45" s="11">
        <v>5.3</v>
      </c>
      <c r="H45" s="10">
        <f t="shared" si="1"/>
        <v>0</v>
      </c>
      <c r="I45" s="10">
        <f t="shared" si="2"/>
        <v>0</v>
      </c>
      <c r="J45" s="10">
        <f t="shared" si="3"/>
        <v>0</v>
      </c>
      <c r="K45" s="20"/>
    </row>
    <row r="46" spans="1:11" s="2" customFormat="1" ht="31.5">
      <c r="A46" s="14">
        <v>23</v>
      </c>
      <c r="B46" s="8" t="s">
        <v>148</v>
      </c>
      <c r="C46" s="8" t="s">
        <v>140</v>
      </c>
      <c r="D46" s="9"/>
      <c r="E46" s="9"/>
      <c r="F46" s="9">
        <f t="shared" si="4"/>
        <v>0</v>
      </c>
      <c r="G46" s="11">
        <v>3.5</v>
      </c>
      <c r="H46" s="10">
        <f t="shared" si="1"/>
        <v>0</v>
      </c>
      <c r="I46" s="10">
        <f t="shared" si="2"/>
        <v>0</v>
      </c>
      <c r="J46" s="10">
        <f t="shared" si="3"/>
        <v>0</v>
      </c>
      <c r="K46" s="20"/>
    </row>
    <row r="47" spans="1:11" s="2" customFormat="1" ht="31.5">
      <c r="A47" s="14">
        <v>24</v>
      </c>
      <c r="B47" s="8" t="s">
        <v>139</v>
      </c>
      <c r="C47" s="8" t="s">
        <v>141</v>
      </c>
      <c r="D47" s="9"/>
      <c r="E47" s="9"/>
      <c r="F47" s="9">
        <f t="shared" si="4"/>
        <v>0</v>
      </c>
      <c r="G47" s="11">
        <v>3.5</v>
      </c>
      <c r="H47" s="10">
        <f t="shared" si="1"/>
        <v>0</v>
      </c>
      <c r="I47" s="10">
        <f t="shared" si="2"/>
        <v>0</v>
      </c>
      <c r="J47" s="10">
        <f t="shared" si="3"/>
        <v>0</v>
      </c>
      <c r="K47" s="20"/>
    </row>
    <row r="48" spans="1:11" s="2" customFormat="1">
      <c r="A48" s="14">
        <v>25</v>
      </c>
      <c r="B48" s="8" t="s">
        <v>129</v>
      </c>
      <c r="C48" s="8"/>
      <c r="D48" s="9"/>
      <c r="E48" s="9"/>
      <c r="F48" s="9">
        <f t="shared" si="4"/>
        <v>0</v>
      </c>
      <c r="G48" s="11">
        <v>0.79</v>
      </c>
      <c r="H48" s="10">
        <f t="shared" si="1"/>
        <v>0</v>
      </c>
      <c r="I48" s="10">
        <f t="shared" si="2"/>
        <v>0</v>
      </c>
      <c r="J48" s="10">
        <f t="shared" si="3"/>
        <v>0</v>
      </c>
      <c r="K48" s="20"/>
    </row>
    <row r="49" spans="1:11" s="2" customFormat="1">
      <c r="A49" s="14">
        <v>26</v>
      </c>
      <c r="B49" s="8" t="s">
        <v>111</v>
      </c>
      <c r="C49" s="12"/>
      <c r="D49" s="9"/>
      <c r="E49" s="9"/>
      <c r="F49" s="9">
        <f t="shared" si="4"/>
        <v>0</v>
      </c>
      <c r="G49" s="11">
        <v>2.44</v>
      </c>
      <c r="H49" s="10">
        <f t="shared" si="1"/>
        <v>0</v>
      </c>
      <c r="I49" s="10">
        <f t="shared" si="2"/>
        <v>0</v>
      </c>
      <c r="J49" s="10">
        <f t="shared" si="3"/>
        <v>0</v>
      </c>
      <c r="K49" s="20"/>
    </row>
    <row r="50" spans="1:11" s="2" customFormat="1">
      <c r="A50" s="14">
        <v>27</v>
      </c>
      <c r="B50" s="8" t="s">
        <v>116</v>
      </c>
      <c r="C50" s="8" t="s">
        <v>358</v>
      </c>
      <c r="D50" s="9"/>
      <c r="E50" s="9"/>
      <c r="F50" s="9">
        <f t="shared" si="4"/>
        <v>0</v>
      </c>
      <c r="G50" s="11">
        <v>7.34</v>
      </c>
      <c r="H50" s="10">
        <f t="shared" si="1"/>
        <v>0</v>
      </c>
      <c r="I50" s="10">
        <f t="shared" si="2"/>
        <v>0</v>
      </c>
      <c r="J50" s="10">
        <f t="shared" si="3"/>
        <v>0</v>
      </c>
      <c r="K50" s="20"/>
    </row>
    <row r="51" spans="1:11" s="2" customFormat="1" ht="31.5">
      <c r="A51" s="14">
        <v>28</v>
      </c>
      <c r="B51" s="8" t="s">
        <v>263</v>
      </c>
      <c r="C51" s="8" t="s">
        <v>264</v>
      </c>
      <c r="D51" s="9">
        <v>1</v>
      </c>
      <c r="E51" s="9">
        <v>5</v>
      </c>
      <c r="F51" s="9">
        <f t="shared" si="4"/>
        <v>6</v>
      </c>
      <c r="G51" s="11">
        <v>0.48</v>
      </c>
      <c r="H51" s="10">
        <f t="shared" si="1"/>
        <v>2.88</v>
      </c>
      <c r="I51" s="10">
        <f t="shared" si="2"/>
        <v>0.69</v>
      </c>
      <c r="J51" s="10">
        <f t="shared" si="3"/>
        <v>3.57</v>
      </c>
      <c r="K51" s="20"/>
    </row>
    <row r="52" spans="1:11" s="2" customFormat="1" ht="47.25">
      <c r="A52" s="14">
        <v>29</v>
      </c>
      <c r="B52" s="8" t="s">
        <v>2</v>
      </c>
      <c r="C52" s="8" t="s">
        <v>328</v>
      </c>
      <c r="D52" s="9">
        <v>4</v>
      </c>
      <c r="E52" s="9">
        <v>5</v>
      </c>
      <c r="F52" s="9">
        <f t="shared" si="4"/>
        <v>9</v>
      </c>
      <c r="G52" s="11">
        <v>1.61</v>
      </c>
      <c r="H52" s="10">
        <f t="shared" si="1"/>
        <v>14.49</v>
      </c>
      <c r="I52" s="10">
        <f t="shared" si="2"/>
        <v>3.48</v>
      </c>
      <c r="J52" s="10">
        <f t="shared" si="3"/>
        <v>17.97</v>
      </c>
      <c r="K52" s="20"/>
    </row>
    <row r="53" spans="1:11" s="2" customFormat="1" ht="31.5">
      <c r="A53" s="14">
        <v>30</v>
      </c>
      <c r="B53" s="8" t="s">
        <v>315</v>
      </c>
      <c r="C53" s="8" t="s">
        <v>480</v>
      </c>
      <c r="D53" s="9"/>
      <c r="E53" s="9"/>
      <c r="F53" s="9">
        <f t="shared" si="4"/>
        <v>0</v>
      </c>
      <c r="G53" s="11">
        <v>24.39</v>
      </c>
      <c r="H53" s="10">
        <f t="shared" si="1"/>
        <v>0</v>
      </c>
      <c r="I53" s="10">
        <f t="shared" si="2"/>
        <v>0</v>
      </c>
      <c r="J53" s="10">
        <f t="shared" si="3"/>
        <v>0</v>
      </c>
      <c r="K53" s="20"/>
    </row>
    <row r="54" spans="1:11" s="2" customFormat="1">
      <c r="A54" s="14">
        <v>31</v>
      </c>
      <c r="B54" s="8" t="s">
        <v>63</v>
      </c>
      <c r="C54" s="8" t="s">
        <v>135</v>
      </c>
      <c r="D54" s="9"/>
      <c r="E54" s="9"/>
      <c r="F54" s="9">
        <f t="shared" si="4"/>
        <v>0</v>
      </c>
      <c r="G54" s="11">
        <v>1.1399999999999999</v>
      </c>
      <c r="H54" s="10">
        <f t="shared" si="1"/>
        <v>0</v>
      </c>
      <c r="I54" s="10">
        <f t="shared" si="2"/>
        <v>0</v>
      </c>
      <c r="J54" s="10">
        <f t="shared" si="3"/>
        <v>0</v>
      </c>
      <c r="K54" s="20"/>
    </row>
    <row r="55" spans="1:11" s="2" customFormat="1" ht="31.5">
      <c r="A55" s="14">
        <v>32</v>
      </c>
      <c r="B55" s="8" t="s">
        <v>442</v>
      </c>
      <c r="C55" s="8" t="s">
        <v>449</v>
      </c>
      <c r="D55" s="9">
        <v>1</v>
      </c>
      <c r="E55" s="9">
        <v>2</v>
      </c>
      <c r="F55" s="9">
        <f t="shared" si="4"/>
        <v>3</v>
      </c>
      <c r="G55" s="11">
        <v>2.42</v>
      </c>
      <c r="H55" s="10">
        <f t="shared" si="1"/>
        <v>7.26</v>
      </c>
      <c r="I55" s="10">
        <f t="shared" si="2"/>
        <v>1.74</v>
      </c>
      <c r="J55" s="10">
        <f t="shared" si="3"/>
        <v>9</v>
      </c>
      <c r="K55" s="20"/>
    </row>
    <row r="56" spans="1:11" s="2" customFormat="1">
      <c r="A56" s="14">
        <v>33</v>
      </c>
      <c r="B56" s="8" t="s">
        <v>64</v>
      </c>
      <c r="C56" s="8" t="s">
        <v>134</v>
      </c>
      <c r="D56" s="9"/>
      <c r="E56" s="9"/>
      <c r="F56" s="9">
        <f t="shared" si="4"/>
        <v>0</v>
      </c>
      <c r="G56" s="11">
        <v>0.62</v>
      </c>
      <c r="H56" s="10">
        <f t="shared" si="1"/>
        <v>0</v>
      </c>
      <c r="I56" s="10">
        <f t="shared" si="2"/>
        <v>0</v>
      </c>
      <c r="J56" s="10">
        <f t="shared" si="3"/>
        <v>0</v>
      </c>
      <c r="K56" s="20"/>
    </row>
    <row r="57" spans="1:11" s="2" customFormat="1">
      <c r="A57" s="14">
        <v>34</v>
      </c>
      <c r="B57" s="8" t="s">
        <v>65</v>
      </c>
      <c r="C57" s="8" t="s">
        <v>267</v>
      </c>
      <c r="D57" s="9"/>
      <c r="E57" s="9"/>
      <c r="F57" s="9">
        <f t="shared" si="4"/>
        <v>0</v>
      </c>
      <c r="G57" s="11">
        <v>2.8</v>
      </c>
      <c r="H57" s="10">
        <f t="shared" si="1"/>
        <v>0</v>
      </c>
      <c r="I57" s="10">
        <f t="shared" si="2"/>
        <v>0</v>
      </c>
      <c r="J57" s="10">
        <f t="shared" si="3"/>
        <v>0</v>
      </c>
      <c r="K57" s="20"/>
    </row>
    <row r="58" spans="1:11" s="2" customFormat="1" ht="63">
      <c r="A58" s="14">
        <v>35</v>
      </c>
      <c r="B58" s="8" t="s">
        <v>66</v>
      </c>
      <c r="C58" s="8" t="s">
        <v>268</v>
      </c>
      <c r="D58" s="9"/>
      <c r="E58" s="9"/>
      <c r="F58" s="9">
        <f t="shared" si="4"/>
        <v>0</v>
      </c>
      <c r="G58" s="11">
        <v>8.06</v>
      </c>
      <c r="H58" s="10">
        <f t="shared" si="1"/>
        <v>0</v>
      </c>
      <c r="I58" s="10">
        <f t="shared" si="2"/>
        <v>0</v>
      </c>
      <c r="J58" s="10">
        <f t="shared" si="3"/>
        <v>0</v>
      </c>
      <c r="K58" s="20"/>
    </row>
    <row r="59" spans="1:11" s="2" customFormat="1">
      <c r="A59" s="14">
        <v>36</v>
      </c>
      <c r="B59" s="8" t="s">
        <v>252</v>
      </c>
      <c r="C59" s="8" t="s">
        <v>284</v>
      </c>
      <c r="D59" s="9"/>
      <c r="E59" s="9"/>
      <c r="F59" s="9">
        <f t="shared" si="4"/>
        <v>0</v>
      </c>
      <c r="G59" s="11">
        <v>8.06</v>
      </c>
      <c r="H59" s="10">
        <f t="shared" si="1"/>
        <v>0</v>
      </c>
      <c r="I59" s="10">
        <f t="shared" si="2"/>
        <v>0</v>
      </c>
      <c r="J59" s="10">
        <f t="shared" si="3"/>
        <v>0</v>
      </c>
      <c r="K59" s="20"/>
    </row>
    <row r="60" spans="1:11" ht="31.5">
      <c r="A60" s="6"/>
      <c r="B60" s="6" t="s">
        <v>297</v>
      </c>
      <c r="C60" s="7"/>
      <c r="D60" s="7"/>
      <c r="E60" s="7"/>
      <c r="F60" s="7"/>
      <c r="G60" s="13"/>
      <c r="H60" s="13"/>
      <c r="I60" s="13"/>
      <c r="J60" s="13"/>
      <c r="K60" s="31"/>
    </row>
    <row r="61" spans="1:11" s="2" customFormat="1" ht="31.5">
      <c r="A61" s="14">
        <v>1</v>
      </c>
      <c r="B61" s="8" t="s">
        <v>359</v>
      </c>
      <c r="C61" s="8" t="s">
        <v>329</v>
      </c>
      <c r="D61" s="9"/>
      <c r="E61" s="9"/>
      <c r="F61" s="9">
        <f t="shared" ref="F61:F71" si="5">SUM(D61:E61)</f>
        <v>0</v>
      </c>
      <c r="G61" s="11">
        <v>1.4</v>
      </c>
      <c r="H61" s="10">
        <f t="shared" si="1"/>
        <v>0</v>
      </c>
      <c r="I61" s="10">
        <f t="shared" si="2"/>
        <v>0</v>
      </c>
      <c r="J61" s="10">
        <f t="shared" si="3"/>
        <v>0</v>
      </c>
      <c r="K61" s="20"/>
    </row>
    <row r="62" spans="1:11" s="2" customFormat="1" ht="31.5">
      <c r="A62" s="14">
        <v>2</v>
      </c>
      <c r="B62" s="8" t="s">
        <v>360</v>
      </c>
      <c r="C62" s="8" t="s">
        <v>330</v>
      </c>
      <c r="D62" s="9"/>
      <c r="E62" s="9"/>
      <c r="F62" s="9">
        <f t="shared" si="5"/>
        <v>0</v>
      </c>
      <c r="G62" s="11">
        <v>1.4</v>
      </c>
      <c r="H62" s="10">
        <f t="shared" si="1"/>
        <v>0</v>
      </c>
      <c r="I62" s="10">
        <f t="shared" si="2"/>
        <v>0</v>
      </c>
      <c r="J62" s="10">
        <f t="shared" si="3"/>
        <v>0</v>
      </c>
      <c r="K62" s="20"/>
    </row>
    <row r="63" spans="1:11" s="2" customFormat="1" ht="31.5">
      <c r="A63" s="14">
        <v>3</v>
      </c>
      <c r="B63" s="8" t="s">
        <v>359</v>
      </c>
      <c r="C63" s="8" t="s">
        <v>331</v>
      </c>
      <c r="D63" s="9"/>
      <c r="E63" s="9"/>
      <c r="F63" s="9">
        <f t="shared" si="5"/>
        <v>0</v>
      </c>
      <c r="G63" s="11">
        <v>1.95</v>
      </c>
      <c r="H63" s="10">
        <f t="shared" si="1"/>
        <v>0</v>
      </c>
      <c r="I63" s="10">
        <f t="shared" si="2"/>
        <v>0</v>
      </c>
      <c r="J63" s="10">
        <f t="shared" si="3"/>
        <v>0</v>
      </c>
      <c r="K63" s="20"/>
    </row>
    <row r="64" spans="1:11" s="2" customFormat="1" ht="31.5">
      <c r="A64" s="14">
        <v>4</v>
      </c>
      <c r="B64" s="8" t="s">
        <v>362</v>
      </c>
      <c r="C64" s="8" t="s">
        <v>361</v>
      </c>
      <c r="D64" s="9"/>
      <c r="E64" s="9"/>
      <c r="F64" s="9">
        <f t="shared" si="5"/>
        <v>0</v>
      </c>
      <c r="G64" s="11">
        <v>1.75</v>
      </c>
      <c r="H64" s="10">
        <f t="shared" si="1"/>
        <v>0</v>
      </c>
      <c r="I64" s="10">
        <f t="shared" si="2"/>
        <v>0</v>
      </c>
      <c r="J64" s="10">
        <f t="shared" si="3"/>
        <v>0</v>
      </c>
      <c r="K64" s="20"/>
    </row>
    <row r="65" spans="1:11" s="2" customFormat="1" ht="31.5">
      <c r="A65" s="14">
        <v>5</v>
      </c>
      <c r="B65" s="8" t="s">
        <v>319</v>
      </c>
      <c r="C65" s="8" t="s">
        <v>320</v>
      </c>
      <c r="D65" s="9">
        <v>10</v>
      </c>
      <c r="E65" s="9">
        <v>50</v>
      </c>
      <c r="F65" s="9">
        <f t="shared" si="5"/>
        <v>60</v>
      </c>
      <c r="G65" s="11">
        <v>0.5</v>
      </c>
      <c r="H65" s="10">
        <f t="shared" si="1"/>
        <v>30</v>
      </c>
      <c r="I65" s="10">
        <f t="shared" si="2"/>
        <v>7.2</v>
      </c>
      <c r="J65" s="10">
        <f t="shared" si="3"/>
        <v>37.200000000000003</v>
      </c>
      <c r="K65" s="20"/>
    </row>
    <row r="66" spans="1:11" s="2" customFormat="1" ht="31.5">
      <c r="A66" s="14">
        <v>6</v>
      </c>
      <c r="B66" s="8" t="s">
        <v>14</v>
      </c>
      <c r="C66" s="8" t="s">
        <v>321</v>
      </c>
      <c r="D66" s="9"/>
      <c r="E66" s="9"/>
      <c r="F66" s="9">
        <f t="shared" si="5"/>
        <v>0</v>
      </c>
      <c r="G66" s="11">
        <v>0.55000000000000004</v>
      </c>
      <c r="H66" s="10">
        <f t="shared" si="1"/>
        <v>0</v>
      </c>
      <c r="I66" s="10">
        <f t="shared" si="2"/>
        <v>0</v>
      </c>
      <c r="J66" s="10">
        <f t="shared" si="3"/>
        <v>0</v>
      </c>
      <c r="K66" s="20"/>
    </row>
    <row r="67" spans="1:11" s="2" customFormat="1" ht="31.5">
      <c r="A67" s="14">
        <v>7</v>
      </c>
      <c r="B67" s="8" t="s">
        <v>322</v>
      </c>
      <c r="C67" s="8" t="s">
        <v>363</v>
      </c>
      <c r="D67" s="9">
        <v>5</v>
      </c>
      <c r="E67" s="9">
        <v>5</v>
      </c>
      <c r="F67" s="9">
        <f t="shared" si="5"/>
        <v>10</v>
      </c>
      <c r="G67" s="11">
        <v>2.42</v>
      </c>
      <c r="H67" s="10">
        <f t="shared" si="1"/>
        <v>24.2</v>
      </c>
      <c r="I67" s="10">
        <f t="shared" si="2"/>
        <v>5.81</v>
      </c>
      <c r="J67" s="10">
        <f t="shared" si="3"/>
        <v>30.009999999999998</v>
      </c>
      <c r="K67" s="20"/>
    </row>
    <row r="68" spans="1:11" s="2" customFormat="1">
      <c r="A68" s="14">
        <v>8</v>
      </c>
      <c r="B68" s="8" t="s">
        <v>11</v>
      </c>
      <c r="C68" s="8" t="s">
        <v>481</v>
      </c>
      <c r="D68" s="9"/>
      <c r="E68" s="9"/>
      <c r="F68" s="9">
        <f t="shared" si="5"/>
        <v>0</v>
      </c>
      <c r="G68" s="11">
        <v>2.0299999999999998</v>
      </c>
      <c r="H68" s="10">
        <f t="shared" si="1"/>
        <v>0</v>
      </c>
      <c r="I68" s="10">
        <f t="shared" si="2"/>
        <v>0</v>
      </c>
      <c r="J68" s="10">
        <f t="shared" si="3"/>
        <v>0</v>
      </c>
      <c r="K68" s="20"/>
    </row>
    <row r="69" spans="1:11" s="2" customFormat="1">
      <c r="A69" s="14">
        <v>9</v>
      </c>
      <c r="B69" s="8" t="s">
        <v>11</v>
      </c>
      <c r="C69" s="8" t="s">
        <v>92</v>
      </c>
      <c r="D69" s="9"/>
      <c r="E69" s="9"/>
      <c r="F69" s="9">
        <f t="shared" si="5"/>
        <v>0</v>
      </c>
      <c r="G69" s="11">
        <v>1.1499999999999999</v>
      </c>
      <c r="H69" s="10">
        <f t="shared" si="1"/>
        <v>0</v>
      </c>
      <c r="I69" s="10">
        <f t="shared" si="2"/>
        <v>0</v>
      </c>
      <c r="J69" s="10">
        <f t="shared" si="3"/>
        <v>0</v>
      </c>
      <c r="K69" s="20"/>
    </row>
    <row r="70" spans="1:11" s="2" customFormat="1">
      <c r="A70" s="14">
        <v>10</v>
      </c>
      <c r="B70" s="8" t="s">
        <v>56</v>
      </c>
      <c r="C70" s="8" t="s">
        <v>271</v>
      </c>
      <c r="D70" s="9">
        <v>5</v>
      </c>
      <c r="E70" s="9">
        <v>20</v>
      </c>
      <c r="F70" s="9">
        <f t="shared" si="5"/>
        <v>25</v>
      </c>
      <c r="G70" s="11">
        <v>0.4</v>
      </c>
      <c r="H70" s="10">
        <f t="shared" si="1"/>
        <v>10</v>
      </c>
      <c r="I70" s="10">
        <f t="shared" si="2"/>
        <v>2.4</v>
      </c>
      <c r="J70" s="10">
        <f t="shared" si="3"/>
        <v>12.4</v>
      </c>
      <c r="K70" s="20"/>
    </row>
    <row r="71" spans="1:11" s="2" customFormat="1">
      <c r="A71" s="14">
        <v>11</v>
      </c>
      <c r="B71" s="8" t="s">
        <v>260</v>
      </c>
      <c r="C71" s="8" t="s">
        <v>261</v>
      </c>
      <c r="D71" s="9">
        <v>5</v>
      </c>
      <c r="E71" s="9">
        <v>15</v>
      </c>
      <c r="F71" s="9">
        <f t="shared" si="5"/>
        <v>20</v>
      </c>
      <c r="G71" s="11">
        <v>0.35</v>
      </c>
      <c r="H71" s="10">
        <f t="shared" ref="H71:H134" si="6">ROUND(F71*G71,2)</f>
        <v>7</v>
      </c>
      <c r="I71" s="10">
        <f t="shared" ref="I71:I134" si="7">ROUND(H71*$I$3,2)</f>
        <v>1.68</v>
      </c>
      <c r="J71" s="10">
        <f t="shared" ref="J71:J134" si="8">H71+I71</f>
        <v>8.68</v>
      </c>
      <c r="K71" s="20"/>
    </row>
    <row r="72" spans="1:11" ht="31.5">
      <c r="A72" s="6"/>
      <c r="B72" s="6" t="s">
        <v>296</v>
      </c>
      <c r="C72" s="7"/>
      <c r="D72" s="7"/>
      <c r="E72" s="7"/>
      <c r="F72" s="7"/>
      <c r="G72" s="7"/>
      <c r="H72" s="7"/>
      <c r="I72" s="7"/>
      <c r="J72" s="7"/>
      <c r="K72" s="31"/>
    </row>
    <row r="73" spans="1:11" s="2" customFormat="1">
      <c r="A73" s="14">
        <v>1</v>
      </c>
      <c r="B73" s="8" t="s">
        <v>32</v>
      </c>
      <c r="C73" s="8" t="s">
        <v>332</v>
      </c>
      <c r="D73" s="9"/>
      <c r="E73" s="9"/>
      <c r="F73" s="9">
        <f t="shared" ref="F73:F104" si="9">SUM(D73:E73)</f>
        <v>0</v>
      </c>
      <c r="G73" s="11">
        <v>0.4</v>
      </c>
      <c r="H73" s="10">
        <f t="shared" si="6"/>
        <v>0</v>
      </c>
      <c r="I73" s="10">
        <f t="shared" si="7"/>
        <v>0</v>
      </c>
      <c r="J73" s="10">
        <f t="shared" si="8"/>
        <v>0</v>
      </c>
      <c r="K73" s="20"/>
    </row>
    <row r="74" spans="1:11" s="2" customFormat="1">
      <c r="A74" s="14">
        <v>2</v>
      </c>
      <c r="B74" s="8" t="s">
        <v>489</v>
      </c>
      <c r="C74" s="8" t="s">
        <v>484</v>
      </c>
      <c r="D74" s="9"/>
      <c r="E74" s="9"/>
      <c r="F74" s="9">
        <f t="shared" si="9"/>
        <v>0</v>
      </c>
      <c r="G74" s="11">
        <v>1.6</v>
      </c>
      <c r="H74" s="10">
        <f t="shared" si="6"/>
        <v>0</v>
      </c>
      <c r="I74" s="10">
        <f t="shared" si="7"/>
        <v>0</v>
      </c>
      <c r="J74" s="10">
        <f t="shared" si="8"/>
        <v>0</v>
      </c>
      <c r="K74" s="20"/>
    </row>
    <row r="75" spans="1:11" s="2" customFormat="1">
      <c r="A75" s="14">
        <v>3</v>
      </c>
      <c r="B75" s="8" t="s">
        <v>33</v>
      </c>
      <c r="C75" s="8" t="s">
        <v>333</v>
      </c>
      <c r="D75" s="9"/>
      <c r="E75" s="9"/>
      <c r="F75" s="9">
        <f t="shared" si="9"/>
        <v>0</v>
      </c>
      <c r="G75" s="11">
        <v>2.4</v>
      </c>
      <c r="H75" s="10">
        <f t="shared" si="6"/>
        <v>0</v>
      </c>
      <c r="I75" s="10">
        <f t="shared" si="7"/>
        <v>0</v>
      </c>
      <c r="J75" s="10">
        <f t="shared" si="8"/>
        <v>0</v>
      </c>
      <c r="K75" s="20"/>
    </row>
    <row r="76" spans="1:11" s="2" customFormat="1">
      <c r="A76" s="14">
        <v>4</v>
      </c>
      <c r="B76" s="8" t="s">
        <v>119</v>
      </c>
      <c r="C76" s="8"/>
      <c r="D76" s="9"/>
      <c r="E76" s="9"/>
      <c r="F76" s="9">
        <f t="shared" si="9"/>
        <v>0</v>
      </c>
      <c r="G76" s="11">
        <v>2.2000000000000002</v>
      </c>
      <c r="H76" s="10">
        <f t="shared" si="6"/>
        <v>0</v>
      </c>
      <c r="I76" s="10">
        <f t="shared" si="7"/>
        <v>0</v>
      </c>
      <c r="J76" s="10">
        <f t="shared" si="8"/>
        <v>0</v>
      </c>
      <c r="K76" s="20"/>
    </row>
    <row r="77" spans="1:11" s="2" customFormat="1">
      <c r="A77" s="14">
        <v>5</v>
      </c>
      <c r="B77" s="8" t="s">
        <v>34</v>
      </c>
      <c r="C77" s="8" t="s">
        <v>334</v>
      </c>
      <c r="D77" s="9"/>
      <c r="E77" s="9"/>
      <c r="F77" s="9">
        <f t="shared" si="9"/>
        <v>0</v>
      </c>
      <c r="G77" s="11">
        <v>3.28</v>
      </c>
      <c r="H77" s="10">
        <f t="shared" si="6"/>
        <v>0</v>
      </c>
      <c r="I77" s="10">
        <f t="shared" si="7"/>
        <v>0</v>
      </c>
      <c r="J77" s="10">
        <f t="shared" si="8"/>
        <v>0</v>
      </c>
      <c r="K77" s="20"/>
    </row>
    <row r="78" spans="1:11" s="2" customFormat="1">
      <c r="A78" s="14">
        <v>6</v>
      </c>
      <c r="B78" s="8" t="s">
        <v>251</v>
      </c>
      <c r="C78" s="8" t="s">
        <v>335</v>
      </c>
      <c r="D78" s="9"/>
      <c r="E78" s="9"/>
      <c r="F78" s="9">
        <f t="shared" si="9"/>
        <v>0</v>
      </c>
      <c r="G78" s="11">
        <v>1.57</v>
      </c>
      <c r="H78" s="10">
        <f t="shared" si="6"/>
        <v>0</v>
      </c>
      <c r="I78" s="10">
        <f t="shared" si="7"/>
        <v>0</v>
      </c>
      <c r="J78" s="10">
        <f t="shared" si="8"/>
        <v>0</v>
      </c>
      <c r="K78" s="20"/>
    </row>
    <row r="79" spans="1:11" s="2" customFormat="1">
      <c r="A79" s="14">
        <v>7</v>
      </c>
      <c r="B79" s="8" t="s">
        <v>35</v>
      </c>
      <c r="C79" s="8" t="s">
        <v>336</v>
      </c>
      <c r="D79" s="9"/>
      <c r="E79" s="9"/>
      <c r="F79" s="9">
        <f t="shared" si="9"/>
        <v>0</v>
      </c>
      <c r="G79" s="11">
        <v>1.45</v>
      </c>
      <c r="H79" s="10">
        <f t="shared" si="6"/>
        <v>0</v>
      </c>
      <c r="I79" s="10">
        <f t="shared" si="7"/>
        <v>0</v>
      </c>
      <c r="J79" s="10">
        <f t="shared" si="8"/>
        <v>0</v>
      </c>
      <c r="K79" s="20"/>
    </row>
    <row r="80" spans="1:11" s="2" customFormat="1">
      <c r="A80" s="14">
        <v>8</v>
      </c>
      <c r="B80" s="8" t="s">
        <v>227</v>
      </c>
      <c r="C80" s="8"/>
      <c r="D80" s="9"/>
      <c r="E80" s="9"/>
      <c r="F80" s="9">
        <f t="shared" si="9"/>
        <v>0</v>
      </c>
      <c r="G80" s="11">
        <v>2</v>
      </c>
      <c r="H80" s="10">
        <f t="shared" si="6"/>
        <v>0</v>
      </c>
      <c r="I80" s="10">
        <f t="shared" si="7"/>
        <v>0</v>
      </c>
      <c r="J80" s="10">
        <f t="shared" si="8"/>
        <v>0</v>
      </c>
      <c r="K80" s="20"/>
    </row>
    <row r="81" spans="1:11" s="2" customFormat="1" ht="31.5">
      <c r="A81" s="14">
        <v>9</v>
      </c>
      <c r="B81" s="8" t="s">
        <v>228</v>
      </c>
      <c r="C81" s="8"/>
      <c r="D81" s="9"/>
      <c r="E81" s="9"/>
      <c r="F81" s="9">
        <f t="shared" si="9"/>
        <v>0</v>
      </c>
      <c r="G81" s="11">
        <v>3.5</v>
      </c>
      <c r="H81" s="10">
        <f t="shared" si="6"/>
        <v>0</v>
      </c>
      <c r="I81" s="10">
        <f t="shared" si="7"/>
        <v>0</v>
      </c>
      <c r="J81" s="10">
        <f t="shared" si="8"/>
        <v>0</v>
      </c>
      <c r="K81" s="20"/>
    </row>
    <row r="82" spans="1:11" s="2" customFormat="1" ht="31.5">
      <c r="A82" s="14">
        <v>10</v>
      </c>
      <c r="B82" s="8" t="s">
        <v>364</v>
      </c>
      <c r="C82" s="8" t="s">
        <v>365</v>
      </c>
      <c r="D82" s="9"/>
      <c r="E82" s="9"/>
      <c r="F82" s="9">
        <f t="shared" si="9"/>
        <v>0</v>
      </c>
      <c r="G82" s="11">
        <v>5.24</v>
      </c>
      <c r="H82" s="10">
        <f t="shared" si="6"/>
        <v>0</v>
      </c>
      <c r="I82" s="10">
        <f t="shared" si="7"/>
        <v>0</v>
      </c>
      <c r="J82" s="10">
        <f t="shared" si="8"/>
        <v>0</v>
      </c>
      <c r="K82" s="20"/>
    </row>
    <row r="83" spans="1:11" s="2" customFormat="1">
      <c r="A83" s="14">
        <v>11</v>
      </c>
      <c r="B83" s="8" t="s">
        <v>124</v>
      </c>
      <c r="C83" s="8" t="s">
        <v>366</v>
      </c>
      <c r="D83" s="9"/>
      <c r="E83" s="9"/>
      <c r="F83" s="9">
        <f t="shared" si="9"/>
        <v>0</v>
      </c>
      <c r="G83" s="11">
        <v>3.5</v>
      </c>
      <c r="H83" s="10">
        <f t="shared" si="6"/>
        <v>0</v>
      </c>
      <c r="I83" s="10">
        <f t="shared" si="7"/>
        <v>0</v>
      </c>
      <c r="J83" s="10">
        <f t="shared" si="8"/>
        <v>0</v>
      </c>
      <c r="K83" s="20"/>
    </row>
    <row r="84" spans="1:11" s="2" customFormat="1">
      <c r="A84" s="14">
        <v>12</v>
      </c>
      <c r="B84" s="8" t="s">
        <v>36</v>
      </c>
      <c r="C84" s="8" t="s">
        <v>147</v>
      </c>
      <c r="D84" s="9"/>
      <c r="E84" s="9"/>
      <c r="F84" s="9">
        <f t="shared" si="9"/>
        <v>0</v>
      </c>
      <c r="G84" s="11">
        <v>4.71</v>
      </c>
      <c r="H84" s="10">
        <f t="shared" si="6"/>
        <v>0</v>
      </c>
      <c r="I84" s="10">
        <f t="shared" si="7"/>
        <v>0</v>
      </c>
      <c r="J84" s="10">
        <f t="shared" si="8"/>
        <v>0</v>
      </c>
      <c r="K84" s="20"/>
    </row>
    <row r="85" spans="1:11" s="2" customFormat="1">
      <c r="A85" s="14">
        <v>13</v>
      </c>
      <c r="B85" s="8" t="s">
        <v>230</v>
      </c>
      <c r="C85" s="8"/>
      <c r="D85" s="9"/>
      <c r="E85" s="9"/>
      <c r="F85" s="9">
        <f t="shared" si="9"/>
        <v>0</v>
      </c>
      <c r="G85" s="11">
        <v>2</v>
      </c>
      <c r="H85" s="10">
        <f t="shared" si="6"/>
        <v>0</v>
      </c>
      <c r="I85" s="10">
        <f t="shared" si="7"/>
        <v>0</v>
      </c>
      <c r="J85" s="10">
        <f t="shared" si="8"/>
        <v>0</v>
      </c>
      <c r="K85" s="20"/>
    </row>
    <row r="86" spans="1:11" s="2" customFormat="1">
      <c r="A86" s="14">
        <v>14</v>
      </c>
      <c r="B86" s="8" t="s">
        <v>37</v>
      </c>
      <c r="C86" s="8" t="s">
        <v>337</v>
      </c>
      <c r="D86" s="9"/>
      <c r="E86" s="9"/>
      <c r="F86" s="9">
        <f t="shared" si="9"/>
        <v>0</v>
      </c>
      <c r="G86" s="11">
        <v>3.5</v>
      </c>
      <c r="H86" s="10">
        <f t="shared" si="6"/>
        <v>0</v>
      </c>
      <c r="I86" s="10">
        <f t="shared" si="7"/>
        <v>0</v>
      </c>
      <c r="J86" s="10">
        <f t="shared" si="8"/>
        <v>0</v>
      </c>
      <c r="K86" s="20"/>
    </row>
    <row r="87" spans="1:11" s="2" customFormat="1" ht="31.5">
      <c r="A87" s="14">
        <v>15</v>
      </c>
      <c r="B87" s="8" t="s">
        <v>38</v>
      </c>
      <c r="C87" s="8" t="s">
        <v>482</v>
      </c>
      <c r="D87" s="9"/>
      <c r="E87" s="9"/>
      <c r="F87" s="9">
        <f t="shared" si="9"/>
        <v>0</v>
      </c>
      <c r="G87" s="11">
        <v>3.67</v>
      </c>
      <c r="H87" s="10">
        <f t="shared" si="6"/>
        <v>0</v>
      </c>
      <c r="I87" s="10">
        <f t="shared" si="7"/>
        <v>0</v>
      </c>
      <c r="J87" s="10">
        <f t="shared" si="8"/>
        <v>0</v>
      </c>
      <c r="K87" s="20"/>
    </row>
    <row r="88" spans="1:11" s="2" customFormat="1" ht="31.5">
      <c r="A88" s="14">
        <v>16</v>
      </c>
      <c r="B88" s="8" t="s">
        <v>224</v>
      </c>
      <c r="C88" s="8" t="s">
        <v>338</v>
      </c>
      <c r="D88" s="9"/>
      <c r="E88" s="9"/>
      <c r="F88" s="9">
        <f t="shared" si="9"/>
        <v>0</v>
      </c>
      <c r="G88" s="11">
        <v>3.5</v>
      </c>
      <c r="H88" s="10">
        <f t="shared" si="6"/>
        <v>0</v>
      </c>
      <c r="I88" s="10">
        <f t="shared" si="7"/>
        <v>0</v>
      </c>
      <c r="J88" s="10">
        <f t="shared" si="8"/>
        <v>0</v>
      </c>
      <c r="K88" s="20"/>
    </row>
    <row r="89" spans="1:11" s="2" customFormat="1">
      <c r="A89" s="14">
        <v>17</v>
      </c>
      <c r="B89" s="8" t="s">
        <v>367</v>
      </c>
      <c r="C89" s="8" t="s">
        <v>368</v>
      </c>
      <c r="D89" s="9"/>
      <c r="E89" s="9"/>
      <c r="F89" s="9">
        <f t="shared" si="9"/>
        <v>0</v>
      </c>
      <c r="G89" s="11">
        <v>1.9</v>
      </c>
      <c r="H89" s="10">
        <f t="shared" si="6"/>
        <v>0</v>
      </c>
      <c r="I89" s="10">
        <f t="shared" si="7"/>
        <v>0</v>
      </c>
      <c r="J89" s="10">
        <f t="shared" si="8"/>
        <v>0</v>
      </c>
      <c r="K89" s="20"/>
    </row>
    <row r="90" spans="1:11" s="2" customFormat="1">
      <c r="A90" s="14">
        <v>18</v>
      </c>
      <c r="B90" s="8" t="s">
        <v>149</v>
      </c>
      <c r="C90" s="8" t="s">
        <v>235</v>
      </c>
      <c r="D90" s="9"/>
      <c r="E90" s="9"/>
      <c r="F90" s="9">
        <f t="shared" si="9"/>
        <v>0</v>
      </c>
      <c r="G90" s="11">
        <v>0.65</v>
      </c>
      <c r="H90" s="10">
        <f t="shared" si="6"/>
        <v>0</v>
      </c>
      <c r="I90" s="10">
        <f t="shared" si="7"/>
        <v>0</v>
      </c>
      <c r="J90" s="10">
        <f t="shared" si="8"/>
        <v>0</v>
      </c>
      <c r="K90" s="20"/>
    </row>
    <row r="91" spans="1:11" s="2" customFormat="1">
      <c r="A91" s="14">
        <v>19</v>
      </c>
      <c r="B91" s="8" t="s">
        <v>149</v>
      </c>
      <c r="C91" s="8" t="s">
        <v>236</v>
      </c>
      <c r="D91" s="9"/>
      <c r="E91" s="9"/>
      <c r="F91" s="9">
        <f t="shared" si="9"/>
        <v>0</v>
      </c>
      <c r="G91" s="11">
        <v>0.73</v>
      </c>
      <c r="H91" s="10">
        <f t="shared" si="6"/>
        <v>0</v>
      </c>
      <c r="I91" s="10">
        <f t="shared" si="7"/>
        <v>0</v>
      </c>
      <c r="J91" s="10">
        <f t="shared" si="8"/>
        <v>0</v>
      </c>
      <c r="K91" s="20"/>
    </row>
    <row r="92" spans="1:11" s="2" customFormat="1">
      <c r="A92" s="14">
        <v>20</v>
      </c>
      <c r="B92" s="8" t="s">
        <v>245</v>
      </c>
      <c r="C92" s="8" t="s">
        <v>150</v>
      </c>
      <c r="D92" s="9"/>
      <c r="E92" s="9"/>
      <c r="F92" s="9">
        <f t="shared" si="9"/>
        <v>0</v>
      </c>
      <c r="G92" s="11">
        <v>2</v>
      </c>
      <c r="H92" s="10">
        <f t="shared" si="6"/>
        <v>0</v>
      </c>
      <c r="I92" s="10">
        <f t="shared" si="7"/>
        <v>0</v>
      </c>
      <c r="J92" s="10">
        <f t="shared" si="8"/>
        <v>0</v>
      </c>
      <c r="K92" s="20"/>
    </row>
    <row r="93" spans="1:11" s="2" customFormat="1">
      <c r="A93" s="14">
        <v>21</v>
      </c>
      <c r="B93" s="8" t="s">
        <v>39</v>
      </c>
      <c r="C93" s="8" t="s">
        <v>369</v>
      </c>
      <c r="D93" s="9"/>
      <c r="E93" s="9"/>
      <c r="F93" s="9">
        <f t="shared" si="9"/>
        <v>0</v>
      </c>
      <c r="G93" s="11">
        <v>5.8</v>
      </c>
      <c r="H93" s="10">
        <f t="shared" si="6"/>
        <v>0</v>
      </c>
      <c r="I93" s="10">
        <f t="shared" si="7"/>
        <v>0</v>
      </c>
      <c r="J93" s="10">
        <f t="shared" si="8"/>
        <v>0</v>
      </c>
      <c r="K93" s="20"/>
    </row>
    <row r="94" spans="1:11" s="2" customFormat="1">
      <c r="A94" s="14">
        <v>22</v>
      </c>
      <c r="B94" s="8" t="s">
        <v>40</v>
      </c>
      <c r="C94" s="8" t="s">
        <v>339</v>
      </c>
      <c r="D94" s="9"/>
      <c r="E94" s="9"/>
      <c r="F94" s="9">
        <f t="shared" si="9"/>
        <v>0</v>
      </c>
      <c r="G94" s="11">
        <v>0.9</v>
      </c>
      <c r="H94" s="10">
        <f t="shared" si="6"/>
        <v>0</v>
      </c>
      <c r="I94" s="10">
        <f t="shared" si="7"/>
        <v>0</v>
      </c>
      <c r="J94" s="10">
        <f t="shared" si="8"/>
        <v>0</v>
      </c>
      <c r="K94" s="20"/>
    </row>
    <row r="95" spans="1:11" s="2" customFormat="1">
      <c r="A95" s="14">
        <v>23</v>
      </c>
      <c r="B95" s="8" t="s">
        <v>41</v>
      </c>
      <c r="C95" s="8" t="s">
        <v>340</v>
      </c>
      <c r="D95" s="9"/>
      <c r="E95" s="9"/>
      <c r="F95" s="9">
        <f t="shared" si="9"/>
        <v>0</v>
      </c>
      <c r="G95" s="11">
        <v>2.5</v>
      </c>
      <c r="H95" s="10">
        <f t="shared" si="6"/>
        <v>0</v>
      </c>
      <c r="I95" s="10">
        <f t="shared" si="7"/>
        <v>0</v>
      </c>
      <c r="J95" s="10">
        <f t="shared" si="8"/>
        <v>0</v>
      </c>
      <c r="K95" s="20"/>
    </row>
    <row r="96" spans="1:11" s="2" customFormat="1">
      <c r="A96" s="14">
        <v>24</v>
      </c>
      <c r="B96" s="8" t="s">
        <v>42</v>
      </c>
      <c r="C96" s="8" t="s">
        <v>371</v>
      </c>
      <c r="D96" s="9"/>
      <c r="E96" s="9"/>
      <c r="F96" s="9">
        <f t="shared" si="9"/>
        <v>0</v>
      </c>
      <c r="G96" s="11">
        <v>1.4</v>
      </c>
      <c r="H96" s="10">
        <f t="shared" si="6"/>
        <v>0</v>
      </c>
      <c r="I96" s="10">
        <f t="shared" si="7"/>
        <v>0</v>
      </c>
      <c r="J96" s="10">
        <f t="shared" si="8"/>
        <v>0</v>
      </c>
      <c r="K96" s="20"/>
    </row>
    <row r="97" spans="1:11" s="2" customFormat="1">
      <c r="A97" s="14">
        <v>25</v>
      </c>
      <c r="B97" s="8" t="s">
        <v>42</v>
      </c>
      <c r="C97" s="8" t="s">
        <v>370</v>
      </c>
      <c r="D97" s="9"/>
      <c r="E97" s="9"/>
      <c r="F97" s="9">
        <f t="shared" si="9"/>
        <v>0</v>
      </c>
      <c r="G97" s="11">
        <v>0.9</v>
      </c>
      <c r="H97" s="10">
        <f t="shared" si="6"/>
        <v>0</v>
      </c>
      <c r="I97" s="10">
        <f t="shared" si="7"/>
        <v>0</v>
      </c>
      <c r="J97" s="10">
        <f t="shared" si="8"/>
        <v>0</v>
      </c>
      <c r="K97" s="20"/>
    </row>
    <row r="98" spans="1:11" s="2" customFormat="1" ht="31.5">
      <c r="A98" s="14">
        <v>26</v>
      </c>
      <c r="B98" s="8" t="s">
        <v>43</v>
      </c>
      <c r="C98" s="8" t="s">
        <v>372</v>
      </c>
      <c r="D98" s="9"/>
      <c r="E98" s="9"/>
      <c r="F98" s="9">
        <f t="shared" si="9"/>
        <v>0</v>
      </c>
      <c r="G98" s="11">
        <v>1.2</v>
      </c>
      <c r="H98" s="10">
        <f t="shared" si="6"/>
        <v>0</v>
      </c>
      <c r="I98" s="10">
        <f t="shared" si="7"/>
        <v>0</v>
      </c>
      <c r="J98" s="10">
        <f t="shared" si="8"/>
        <v>0</v>
      </c>
      <c r="K98" s="20"/>
    </row>
    <row r="99" spans="1:11" s="2" customFormat="1">
      <c r="A99" s="14">
        <v>27</v>
      </c>
      <c r="B99" s="8" t="s">
        <v>151</v>
      </c>
      <c r="C99" s="8" t="s">
        <v>194</v>
      </c>
      <c r="D99" s="9"/>
      <c r="E99" s="9"/>
      <c r="F99" s="9">
        <f t="shared" si="9"/>
        <v>0</v>
      </c>
      <c r="G99" s="11">
        <v>1.03</v>
      </c>
      <c r="H99" s="10">
        <f t="shared" si="6"/>
        <v>0</v>
      </c>
      <c r="I99" s="10">
        <f t="shared" si="7"/>
        <v>0</v>
      </c>
      <c r="J99" s="10">
        <f t="shared" si="8"/>
        <v>0</v>
      </c>
      <c r="K99" s="20"/>
    </row>
    <row r="100" spans="1:11" s="2" customFormat="1">
      <c r="A100" s="14">
        <v>28</v>
      </c>
      <c r="B100" s="8" t="s">
        <v>44</v>
      </c>
      <c r="C100" s="8" t="s">
        <v>81</v>
      </c>
      <c r="D100" s="9"/>
      <c r="E100" s="9"/>
      <c r="F100" s="9">
        <f t="shared" si="9"/>
        <v>0</v>
      </c>
      <c r="G100" s="11">
        <v>0.73</v>
      </c>
      <c r="H100" s="10">
        <f t="shared" si="6"/>
        <v>0</v>
      </c>
      <c r="I100" s="10">
        <f t="shared" si="7"/>
        <v>0</v>
      </c>
      <c r="J100" s="10">
        <f t="shared" si="8"/>
        <v>0</v>
      </c>
      <c r="K100" s="20"/>
    </row>
    <row r="101" spans="1:11" s="2" customFormat="1">
      <c r="A101" s="14">
        <v>29</v>
      </c>
      <c r="B101" s="8" t="s">
        <v>44</v>
      </c>
      <c r="C101" s="8" t="s">
        <v>82</v>
      </c>
      <c r="D101" s="9"/>
      <c r="E101" s="9"/>
      <c r="F101" s="9">
        <f t="shared" si="9"/>
        <v>0</v>
      </c>
      <c r="G101" s="11">
        <v>1.3</v>
      </c>
      <c r="H101" s="10">
        <f t="shared" si="6"/>
        <v>0</v>
      </c>
      <c r="I101" s="10">
        <f t="shared" si="7"/>
        <v>0</v>
      </c>
      <c r="J101" s="10">
        <f t="shared" si="8"/>
        <v>0</v>
      </c>
      <c r="K101" s="20"/>
    </row>
    <row r="102" spans="1:11" s="2" customFormat="1" ht="31.5">
      <c r="A102" s="14">
        <v>30</v>
      </c>
      <c r="B102" s="8" t="s">
        <v>45</v>
      </c>
      <c r="C102" s="8" t="s">
        <v>341</v>
      </c>
      <c r="D102" s="9"/>
      <c r="E102" s="9"/>
      <c r="F102" s="9">
        <f t="shared" si="9"/>
        <v>0</v>
      </c>
      <c r="G102" s="11">
        <v>0.15</v>
      </c>
      <c r="H102" s="10">
        <f t="shared" si="6"/>
        <v>0</v>
      </c>
      <c r="I102" s="10">
        <f t="shared" si="7"/>
        <v>0</v>
      </c>
      <c r="J102" s="10">
        <f t="shared" si="8"/>
        <v>0</v>
      </c>
      <c r="K102" s="20"/>
    </row>
    <row r="103" spans="1:11" s="2" customFormat="1" ht="31.5">
      <c r="A103" s="14">
        <v>31</v>
      </c>
      <c r="B103" s="8" t="s">
        <v>45</v>
      </c>
      <c r="C103" s="8" t="s">
        <v>342</v>
      </c>
      <c r="D103" s="9"/>
      <c r="E103" s="9"/>
      <c r="F103" s="9">
        <f t="shared" si="9"/>
        <v>0</v>
      </c>
      <c r="G103" s="11">
        <v>0.16</v>
      </c>
      <c r="H103" s="10">
        <f t="shared" si="6"/>
        <v>0</v>
      </c>
      <c r="I103" s="10">
        <f t="shared" si="7"/>
        <v>0</v>
      </c>
      <c r="J103" s="10">
        <f t="shared" si="8"/>
        <v>0</v>
      </c>
      <c r="K103" s="20"/>
    </row>
    <row r="104" spans="1:11" s="2" customFormat="1" ht="31.5">
      <c r="A104" s="14">
        <v>32</v>
      </c>
      <c r="B104" s="8" t="s">
        <v>45</v>
      </c>
      <c r="C104" s="8" t="s">
        <v>343</v>
      </c>
      <c r="D104" s="9"/>
      <c r="E104" s="9"/>
      <c r="F104" s="9">
        <f t="shared" si="9"/>
        <v>0</v>
      </c>
      <c r="G104" s="11">
        <v>0.24</v>
      </c>
      <c r="H104" s="10">
        <f t="shared" si="6"/>
        <v>0</v>
      </c>
      <c r="I104" s="10">
        <f t="shared" si="7"/>
        <v>0</v>
      </c>
      <c r="J104" s="10">
        <f t="shared" si="8"/>
        <v>0</v>
      </c>
      <c r="K104" s="20"/>
    </row>
    <row r="105" spans="1:11" s="2" customFormat="1" ht="31.5">
      <c r="A105" s="14">
        <v>33</v>
      </c>
      <c r="B105" s="8" t="s">
        <v>45</v>
      </c>
      <c r="C105" s="8" t="s">
        <v>344</v>
      </c>
      <c r="D105" s="9"/>
      <c r="E105" s="9"/>
      <c r="F105" s="9">
        <f t="shared" ref="F105:F136" si="10">SUM(D105:E105)</f>
        <v>0</v>
      </c>
      <c r="G105" s="11">
        <v>1.2</v>
      </c>
      <c r="H105" s="10">
        <f t="shared" si="6"/>
        <v>0</v>
      </c>
      <c r="I105" s="10">
        <f t="shared" si="7"/>
        <v>0</v>
      </c>
      <c r="J105" s="10">
        <f t="shared" si="8"/>
        <v>0</v>
      </c>
      <c r="K105" s="20"/>
    </row>
    <row r="106" spans="1:11" s="2" customFormat="1">
      <c r="A106" s="14">
        <v>34</v>
      </c>
      <c r="B106" s="8" t="s">
        <v>152</v>
      </c>
      <c r="C106" s="8" t="s">
        <v>373</v>
      </c>
      <c r="D106" s="9"/>
      <c r="E106" s="9"/>
      <c r="F106" s="9">
        <f t="shared" si="10"/>
        <v>0</v>
      </c>
      <c r="G106" s="11">
        <v>2.5</v>
      </c>
      <c r="H106" s="10">
        <f t="shared" si="6"/>
        <v>0</v>
      </c>
      <c r="I106" s="10">
        <f t="shared" si="7"/>
        <v>0</v>
      </c>
      <c r="J106" s="10">
        <f t="shared" si="8"/>
        <v>0</v>
      </c>
      <c r="K106" s="20"/>
    </row>
    <row r="107" spans="1:11" s="2" customFormat="1" ht="31.5">
      <c r="A107" s="14">
        <v>35</v>
      </c>
      <c r="B107" s="8" t="s">
        <v>153</v>
      </c>
      <c r="C107" s="8" t="s">
        <v>375</v>
      </c>
      <c r="D107" s="9"/>
      <c r="E107" s="9"/>
      <c r="F107" s="9">
        <f t="shared" si="10"/>
        <v>0</v>
      </c>
      <c r="G107" s="11">
        <v>4.1399999999999997</v>
      </c>
      <c r="H107" s="10">
        <f t="shared" si="6"/>
        <v>0</v>
      </c>
      <c r="I107" s="10">
        <f t="shared" si="7"/>
        <v>0</v>
      </c>
      <c r="J107" s="10">
        <f t="shared" si="8"/>
        <v>0</v>
      </c>
      <c r="K107" s="20"/>
    </row>
    <row r="108" spans="1:11" s="2" customFormat="1">
      <c r="A108" s="14">
        <v>36</v>
      </c>
      <c r="B108" s="8" t="s">
        <v>153</v>
      </c>
      <c r="C108" s="8" t="s">
        <v>374</v>
      </c>
      <c r="D108" s="9"/>
      <c r="E108" s="9"/>
      <c r="F108" s="9">
        <f t="shared" si="10"/>
        <v>0</v>
      </c>
      <c r="G108" s="11">
        <v>2.82</v>
      </c>
      <c r="H108" s="10">
        <f t="shared" si="6"/>
        <v>0</v>
      </c>
      <c r="I108" s="10">
        <f t="shared" si="7"/>
        <v>0</v>
      </c>
      <c r="J108" s="10">
        <f t="shared" si="8"/>
        <v>0</v>
      </c>
      <c r="K108" s="20"/>
    </row>
    <row r="109" spans="1:11" s="2" customFormat="1" ht="31.5">
      <c r="A109" s="14">
        <v>37</v>
      </c>
      <c r="B109" s="8" t="s">
        <v>153</v>
      </c>
      <c r="C109" s="8" t="s">
        <v>376</v>
      </c>
      <c r="D109" s="9"/>
      <c r="E109" s="9"/>
      <c r="F109" s="9">
        <f t="shared" si="10"/>
        <v>0</v>
      </c>
      <c r="G109" s="11">
        <v>4.2</v>
      </c>
      <c r="H109" s="10">
        <f t="shared" si="6"/>
        <v>0</v>
      </c>
      <c r="I109" s="10">
        <f t="shared" si="7"/>
        <v>0</v>
      </c>
      <c r="J109" s="10">
        <f t="shared" si="8"/>
        <v>0</v>
      </c>
      <c r="K109" s="20"/>
    </row>
    <row r="110" spans="1:11" s="2" customFormat="1">
      <c r="A110" s="14">
        <v>38</v>
      </c>
      <c r="B110" s="8" t="s">
        <v>131</v>
      </c>
      <c r="C110" s="8" t="s">
        <v>483</v>
      </c>
      <c r="D110" s="9"/>
      <c r="E110" s="9"/>
      <c r="F110" s="9">
        <f t="shared" si="10"/>
        <v>0</v>
      </c>
      <c r="G110" s="11">
        <v>1.08</v>
      </c>
      <c r="H110" s="10">
        <f t="shared" si="6"/>
        <v>0</v>
      </c>
      <c r="I110" s="10">
        <f t="shared" si="7"/>
        <v>0</v>
      </c>
      <c r="J110" s="10">
        <f t="shared" si="8"/>
        <v>0</v>
      </c>
      <c r="K110" s="20"/>
    </row>
    <row r="111" spans="1:11" s="2" customFormat="1">
      <c r="A111" s="14">
        <v>39</v>
      </c>
      <c r="B111" s="8" t="s">
        <v>130</v>
      </c>
      <c r="C111" s="8" t="s">
        <v>377</v>
      </c>
      <c r="D111" s="9"/>
      <c r="E111" s="9"/>
      <c r="F111" s="9">
        <f t="shared" si="10"/>
        <v>0</v>
      </c>
      <c r="G111" s="11">
        <v>1.4</v>
      </c>
      <c r="H111" s="10">
        <f t="shared" si="6"/>
        <v>0</v>
      </c>
      <c r="I111" s="10">
        <f t="shared" si="7"/>
        <v>0</v>
      </c>
      <c r="J111" s="10">
        <f t="shared" si="8"/>
        <v>0</v>
      </c>
      <c r="K111" s="20"/>
    </row>
    <row r="112" spans="1:11" s="2" customFormat="1">
      <c r="A112" s="14">
        <v>40</v>
      </c>
      <c r="B112" s="8" t="s">
        <v>46</v>
      </c>
      <c r="C112" s="8" t="s">
        <v>83</v>
      </c>
      <c r="D112" s="9"/>
      <c r="E112" s="9"/>
      <c r="F112" s="9">
        <f t="shared" si="10"/>
        <v>0</v>
      </c>
      <c r="G112" s="11">
        <v>3.6</v>
      </c>
      <c r="H112" s="10">
        <f t="shared" si="6"/>
        <v>0</v>
      </c>
      <c r="I112" s="10">
        <f t="shared" si="7"/>
        <v>0</v>
      </c>
      <c r="J112" s="10">
        <f t="shared" si="8"/>
        <v>0</v>
      </c>
      <c r="K112" s="20"/>
    </row>
    <row r="113" spans="1:11" s="2" customFormat="1">
      <c r="A113" s="14">
        <v>41</v>
      </c>
      <c r="B113" s="8" t="s">
        <v>195</v>
      </c>
      <c r="C113" s="8" t="s">
        <v>378</v>
      </c>
      <c r="D113" s="9"/>
      <c r="E113" s="9"/>
      <c r="F113" s="9">
        <f t="shared" si="10"/>
        <v>0</v>
      </c>
      <c r="G113" s="11">
        <v>3.5</v>
      </c>
      <c r="H113" s="10">
        <f t="shared" si="6"/>
        <v>0</v>
      </c>
      <c r="I113" s="10">
        <f t="shared" si="7"/>
        <v>0</v>
      </c>
      <c r="J113" s="10">
        <f t="shared" si="8"/>
        <v>0</v>
      </c>
      <c r="K113" s="20"/>
    </row>
    <row r="114" spans="1:11" s="2" customFormat="1">
      <c r="A114" s="14">
        <v>42</v>
      </c>
      <c r="B114" s="8" t="s">
        <v>195</v>
      </c>
      <c r="C114" s="8" t="s">
        <v>196</v>
      </c>
      <c r="D114" s="9"/>
      <c r="E114" s="9"/>
      <c r="F114" s="9">
        <f t="shared" si="10"/>
        <v>0</v>
      </c>
      <c r="G114" s="11">
        <v>3</v>
      </c>
      <c r="H114" s="10">
        <f t="shared" si="6"/>
        <v>0</v>
      </c>
      <c r="I114" s="10">
        <f t="shared" si="7"/>
        <v>0</v>
      </c>
      <c r="J114" s="10">
        <f t="shared" si="8"/>
        <v>0</v>
      </c>
      <c r="K114" s="20"/>
    </row>
    <row r="115" spans="1:11" s="2" customFormat="1">
      <c r="A115" s="14">
        <v>43</v>
      </c>
      <c r="B115" s="8" t="s">
        <v>195</v>
      </c>
      <c r="C115" s="8" t="s">
        <v>379</v>
      </c>
      <c r="D115" s="9"/>
      <c r="E115" s="9"/>
      <c r="F115" s="9">
        <f t="shared" si="10"/>
        <v>0</v>
      </c>
      <c r="G115" s="11">
        <v>2.5499999999999998</v>
      </c>
      <c r="H115" s="10">
        <f t="shared" si="6"/>
        <v>0</v>
      </c>
      <c r="I115" s="10">
        <f t="shared" si="7"/>
        <v>0</v>
      </c>
      <c r="J115" s="10">
        <f t="shared" si="8"/>
        <v>0</v>
      </c>
      <c r="K115" s="20"/>
    </row>
    <row r="116" spans="1:11" s="2" customFormat="1">
      <c r="A116" s="14">
        <v>44</v>
      </c>
      <c r="B116" s="8" t="s">
        <v>197</v>
      </c>
      <c r="C116" s="8" t="s">
        <v>380</v>
      </c>
      <c r="D116" s="9"/>
      <c r="E116" s="9"/>
      <c r="F116" s="9">
        <f t="shared" si="10"/>
        <v>0</v>
      </c>
      <c r="G116" s="11">
        <v>2</v>
      </c>
      <c r="H116" s="10">
        <f t="shared" si="6"/>
        <v>0</v>
      </c>
      <c r="I116" s="10">
        <f t="shared" si="7"/>
        <v>0</v>
      </c>
      <c r="J116" s="10">
        <f t="shared" si="8"/>
        <v>0</v>
      </c>
      <c r="K116" s="20"/>
    </row>
    <row r="117" spans="1:11" s="2" customFormat="1">
      <c r="A117" s="14">
        <v>45</v>
      </c>
      <c r="B117" s="8" t="s">
        <v>478</v>
      </c>
      <c r="C117" s="8" t="s">
        <v>479</v>
      </c>
      <c r="D117" s="9"/>
      <c r="E117" s="9"/>
      <c r="F117" s="9">
        <f t="shared" si="10"/>
        <v>0</v>
      </c>
      <c r="G117" s="11">
        <v>0.3</v>
      </c>
      <c r="H117" s="10">
        <f t="shared" si="6"/>
        <v>0</v>
      </c>
      <c r="I117" s="10">
        <f t="shared" si="7"/>
        <v>0</v>
      </c>
      <c r="J117" s="10">
        <f t="shared" si="8"/>
        <v>0</v>
      </c>
      <c r="K117" s="20"/>
    </row>
    <row r="118" spans="1:11" s="2" customFormat="1">
      <c r="A118" s="14">
        <v>46</v>
      </c>
      <c r="B118" s="8" t="s">
        <v>198</v>
      </c>
      <c r="C118" s="8" t="s">
        <v>91</v>
      </c>
      <c r="D118" s="9"/>
      <c r="E118" s="9"/>
      <c r="F118" s="9">
        <f t="shared" si="10"/>
        <v>0</v>
      </c>
      <c r="G118" s="11">
        <v>4.76</v>
      </c>
      <c r="H118" s="10">
        <f t="shared" si="6"/>
        <v>0</v>
      </c>
      <c r="I118" s="10">
        <f t="shared" si="7"/>
        <v>0</v>
      </c>
      <c r="J118" s="10">
        <f t="shared" si="8"/>
        <v>0</v>
      </c>
      <c r="K118" s="20"/>
    </row>
    <row r="119" spans="1:11" s="2" customFormat="1">
      <c r="A119" s="14">
        <v>47</v>
      </c>
      <c r="B119" s="8" t="s">
        <v>199</v>
      </c>
      <c r="C119" s="8" t="s">
        <v>87</v>
      </c>
      <c r="D119" s="9"/>
      <c r="E119" s="9"/>
      <c r="F119" s="9">
        <f t="shared" si="10"/>
        <v>0</v>
      </c>
      <c r="G119" s="11">
        <v>2.58</v>
      </c>
      <c r="H119" s="10">
        <f t="shared" si="6"/>
        <v>0</v>
      </c>
      <c r="I119" s="10">
        <f t="shared" si="7"/>
        <v>0</v>
      </c>
      <c r="J119" s="10">
        <f t="shared" si="8"/>
        <v>0</v>
      </c>
      <c r="K119" s="20"/>
    </row>
    <row r="120" spans="1:11" s="2" customFormat="1">
      <c r="A120" s="14">
        <v>48</v>
      </c>
      <c r="B120" s="8" t="s">
        <v>200</v>
      </c>
      <c r="C120" s="8" t="s">
        <v>88</v>
      </c>
      <c r="D120" s="9"/>
      <c r="E120" s="9"/>
      <c r="F120" s="9">
        <f t="shared" si="10"/>
        <v>0</v>
      </c>
      <c r="G120" s="11">
        <v>4.9800000000000004</v>
      </c>
      <c r="H120" s="10">
        <f t="shared" si="6"/>
        <v>0</v>
      </c>
      <c r="I120" s="10">
        <f t="shared" si="7"/>
        <v>0</v>
      </c>
      <c r="J120" s="10">
        <f t="shared" si="8"/>
        <v>0</v>
      </c>
      <c r="K120" s="20"/>
    </row>
    <row r="121" spans="1:11" s="2" customFormat="1" ht="47.25">
      <c r="A121" s="14">
        <v>49</v>
      </c>
      <c r="B121" s="8" t="s">
        <v>201</v>
      </c>
      <c r="C121" s="8" t="s">
        <v>127</v>
      </c>
      <c r="D121" s="9"/>
      <c r="E121" s="9"/>
      <c r="F121" s="9">
        <f t="shared" si="10"/>
        <v>0</v>
      </c>
      <c r="G121" s="11">
        <v>0.3</v>
      </c>
      <c r="H121" s="10">
        <f t="shared" si="6"/>
        <v>0</v>
      </c>
      <c r="I121" s="10">
        <f t="shared" si="7"/>
        <v>0</v>
      </c>
      <c r="J121" s="10">
        <f t="shared" si="8"/>
        <v>0</v>
      </c>
      <c r="K121" s="20"/>
    </row>
    <row r="122" spans="1:11" s="2" customFormat="1" ht="47.25">
      <c r="A122" s="14">
        <v>50</v>
      </c>
      <c r="B122" s="8" t="s">
        <v>485</v>
      </c>
      <c r="C122" s="8" t="s">
        <v>128</v>
      </c>
      <c r="D122" s="9"/>
      <c r="E122" s="9"/>
      <c r="F122" s="9">
        <f t="shared" si="10"/>
        <v>0</v>
      </c>
      <c r="G122" s="11">
        <v>0.74</v>
      </c>
      <c r="H122" s="10">
        <f t="shared" si="6"/>
        <v>0</v>
      </c>
      <c r="I122" s="10">
        <f t="shared" si="7"/>
        <v>0</v>
      </c>
      <c r="J122" s="10">
        <f t="shared" si="8"/>
        <v>0</v>
      </c>
      <c r="K122" s="20"/>
    </row>
    <row r="123" spans="1:11" s="2" customFormat="1">
      <c r="A123" s="14">
        <v>51</v>
      </c>
      <c r="B123" s="8" t="s">
        <v>154</v>
      </c>
      <c r="C123" s="8" t="s">
        <v>155</v>
      </c>
      <c r="D123" s="9"/>
      <c r="E123" s="9"/>
      <c r="F123" s="9">
        <f t="shared" si="10"/>
        <v>0</v>
      </c>
      <c r="G123" s="11">
        <v>0.4</v>
      </c>
      <c r="H123" s="10">
        <f t="shared" si="6"/>
        <v>0</v>
      </c>
      <c r="I123" s="10">
        <f t="shared" si="7"/>
        <v>0</v>
      </c>
      <c r="J123" s="10">
        <f t="shared" si="8"/>
        <v>0</v>
      </c>
      <c r="K123" s="20"/>
    </row>
    <row r="124" spans="1:11" s="2" customFormat="1" ht="31.5">
      <c r="A124" s="14">
        <v>52</v>
      </c>
      <c r="B124" s="8" t="s">
        <v>286</v>
      </c>
      <c r="C124" s="8" t="s">
        <v>277</v>
      </c>
      <c r="D124" s="9"/>
      <c r="E124" s="9"/>
      <c r="F124" s="9">
        <f t="shared" si="10"/>
        <v>0</v>
      </c>
      <c r="G124" s="11">
        <v>4.5</v>
      </c>
      <c r="H124" s="10">
        <f t="shared" si="6"/>
        <v>0</v>
      </c>
      <c r="I124" s="10">
        <f t="shared" si="7"/>
        <v>0</v>
      </c>
      <c r="J124" s="10">
        <f t="shared" si="8"/>
        <v>0</v>
      </c>
      <c r="K124" s="20"/>
    </row>
    <row r="125" spans="1:11" s="2" customFormat="1" ht="31.5">
      <c r="A125" s="14">
        <v>53</v>
      </c>
      <c r="B125" s="8" t="s">
        <v>287</v>
      </c>
      <c r="C125" s="8" t="s">
        <v>277</v>
      </c>
      <c r="D125" s="9"/>
      <c r="E125" s="9"/>
      <c r="F125" s="9">
        <f t="shared" si="10"/>
        <v>0</v>
      </c>
      <c r="G125" s="11">
        <v>4</v>
      </c>
      <c r="H125" s="10">
        <f t="shared" si="6"/>
        <v>0</v>
      </c>
      <c r="I125" s="10">
        <f t="shared" si="7"/>
        <v>0</v>
      </c>
      <c r="J125" s="10">
        <f t="shared" si="8"/>
        <v>0</v>
      </c>
      <c r="K125" s="20"/>
    </row>
    <row r="126" spans="1:11" s="2" customFormat="1" ht="31.5">
      <c r="A126" s="14">
        <v>54</v>
      </c>
      <c r="B126" s="8" t="s">
        <v>156</v>
      </c>
      <c r="C126" s="8" t="s">
        <v>345</v>
      </c>
      <c r="D126" s="9"/>
      <c r="E126" s="9"/>
      <c r="F126" s="9">
        <f t="shared" si="10"/>
        <v>0</v>
      </c>
      <c r="G126" s="11">
        <v>0.28999999999999998</v>
      </c>
      <c r="H126" s="10">
        <f t="shared" si="6"/>
        <v>0</v>
      </c>
      <c r="I126" s="10">
        <f t="shared" si="7"/>
        <v>0</v>
      </c>
      <c r="J126" s="10">
        <f t="shared" si="8"/>
        <v>0</v>
      </c>
      <c r="K126" s="20"/>
    </row>
    <row r="127" spans="1:11" s="2" customFormat="1">
      <c r="A127" s="14">
        <v>55</v>
      </c>
      <c r="B127" s="8" t="s">
        <v>47</v>
      </c>
      <c r="C127" s="8" t="s">
        <v>486</v>
      </c>
      <c r="D127" s="9"/>
      <c r="E127" s="9"/>
      <c r="F127" s="9">
        <f t="shared" si="10"/>
        <v>0</v>
      </c>
      <c r="G127" s="11">
        <v>0.7</v>
      </c>
      <c r="H127" s="10">
        <f t="shared" si="6"/>
        <v>0</v>
      </c>
      <c r="I127" s="10">
        <f t="shared" si="7"/>
        <v>0</v>
      </c>
      <c r="J127" s="10">
        <f t="shared" si="8"/>
        <v>0</v>
      </c>
      <c r="K127" s="20"/>
    </row>
    <row r="128" spans="1:11" s="2" customFormat="1" ht="31.5">
      <c r="A128" s="14">
        <v>56</v>
      </c>
      <c r="B128" s="8" t="s">
        <v>278</v>
      </c>
      <c r="C128" s="8" t="s">
        <v>487</v>
      </c>
      <c r="D128" s="9"/>
      <c r="E128" s="9"/>
      <c r="F128" s="9">
        <f t="shared" si="10"/>
        <v>0</v>
      </c>
      <c r="G128" s="11">
        <v>0.96</v>
      </c>
      <c r="H128" s="10">
        <f t="shared" si="6"/>
        <v>0</v>
      </c>
      <c r="I128" s="10">
        <f t="shared" si="7"/>
        <v>0</v>
      </c>
      <c r="J128" s="10">
        <f t="shared" si="8"/>
        <v>0</v>
      </c>
      <c r="K128" s="20"/>
    </row>
    <row r="129" spans="1:11" s="2" customFormat="1">
      <c r="A129" s="14">
        <v>57</v>
      </c>
      <c r="B129" s="8" t="s">
        <v>157</v>
      </c>
      <c r="C129" s="8" t="s">
        <v>158</v>
      </c>
      <c r="D129" s="9"/>
      <c r="E129" s="9"/>
      <c r="F129" s="9">
        <f t="shared" si="10"/>
        <v>0</v>
      </c>
      <c r="G129" s="11">
        <v>1.61</v>
      </c>
      <c r="H129" s="10">
        <f t="shared" si="6"/>
        <v>0</v>
      </c>
      <c r="I129" s="10">
        <f t="shared" si="7"/>
        <v>0</v>
      </c>
      <c r="J129" s="10">
        <f t="shared" si="8"/>
        <v>0</v>
      </c>
      <c r="K129" s="20"/>
    </row>
    <row r="130" spans="1:11" s="2" customFormat="1">
      <c r="A130" s="14">
        <v>58</v>
      </c>
      <c r="B130" s="8" t="s">
        <v>48</v>
      </c>
      <c r="C130" s="8" t="s">
        <v>346</v>
      </c>
      <c r="D130" s="9"/>
      <c r="E130" s="9"/>
      <c r="F130" s="9">
        <f t="shared" si="10"/>
        <v>0</v>
      </c>
      <c r="G130" s="11">
        <v>0.85</v>
      </c>
      <c r="H130" s="10">
        <f t="shared" si="6"/>
        <v>0</v>
      </c>
      <c r="I130" s="10">
        <f t="shared" si="7"/>
        <v>0</v>
      </c>
      <c r="J130" s="10">
        <f t="shared" si="8"/>
        <v>0</v>
      </c>
      <c r="K130" s="20"/>
    </row>
    <row r="131" spans="1:11" s="2" customFormat="1">
      <c r="A131" s="14">
        <v>59</v>
      </c>
      <c r="B131" s="8" t="s">
        <v>49</v>
      </c>
      <c r="C131" s="8" t="s">
        <v>347</v>
      </c>
      <c r="D131" s="9"/>
      <c r="E131" s="9"/>
      <c r="F131" s="9">
        <f t="shared" si="10"/>
        <v>0</v>
      </c>
      <c r="G131" s="11">
        <v>1</v>
      </c>
      <c r="H131" s="10">
        <f t="shared" si="6"/>
        <v>0</v>
      </c>
      <c r="I131" s="10">
        <f t="shared" si="7"/>
        <v>0</v>
      </c>
      <c r="J131" s="10">
        <f t="shared" si="8"/>
        <v>0</v>
      </c>
      <c r="K131" s="20"/>
    </row>
    <row r="132" spans="1:11" s="2" customFormat="1" ht="31.5">
      <c r="A132" s="14">
        <v>60</v>
      </c>
      <c r="B132" s="8" t="s">
        <v>50</v>
      </c>
      <c r="C132" s="8" t="s">
        <v>347</v>
      </c>
      <c r="D132" s="9"/>
      <c r="E132" s="9"/>
      <c r="F132" s="9">
        <f t="shared" si="10"/>
        <v>0</v>
      </c>
      <c r="G132" s="11">
        <v>1.5</v>
      </c>
      <c r="H132" s="10">
        <f t="shared" si="6"/>
        <v>0</v>
      </c>
      <c r="I132" s="10">
        <f t="shared" si="7"/>
        <v>0</v>
      </c>
      <c r="J132" s="10">
        <f t="shared" si="8"/>
        <v>0</v>
      </c>
      <c r="K132" s="20"/>
    </row>
    <row r="133" spans="1:11" s="2" customFormat="1">
      <c r="A133" s="14">
        <v>61</v>
      </c>
      <c r="B133" s="8" t="s">
        <v>381</v>
      </c>
      <c r="C133" s="8" t="s">
        <v>382</v>
      </c>
      <c r="D133" s="9"/>
      <c r="E133" s="9"/>
      <c r="F133" s="9">
        <f t="shared" si="10"/>
        <v>0</v>
      </c>
      <c r="G133" s="11">
        <v>2.016</v>
      </c>
      <c r="H133" s="10">
        <f t="shared" si="6"/>
        <v>0</v>
      </c>
      <c r="I133" s="10">
        <f t="shared" si="7"/>
        <v>0</v>
      </c>
      <c r="J133" s="10">
        <f t="shared" si="8"/>
        <v>0</v>
      </c>
      <c r="K133" s="20"/>
    </row>
    <row r="134" spans="1:11" s="2" customFormat="1" ht="31.5">
      <c r="A134" s="14">
        <v>62</v>
      </c>
      <c r="B134" s="8" t="s">
        <v>51</v>
      </c>
      <c r="C134" s="8" t="s">
        <v>383</v>
      </c>
      <c r="D134" s="9"/>
      <c r="E134" s="9"/>
      <c r="F134" s="9">
        <f t="shared" si="10"/>
        <v>0</v>
      </c>
      <c r="G134" s="11">
        <v>3</v>
      </c>
      <c r="H134" s="10">
        <f t="shared" si="6"/>
        <v>0</v>
      </c>
      <c r="I134" s="10">
        <f t="shared" si="7"/>
        <v>0</v>
      </c>
      <c r="J134" s="10">
        <f t="shared" si="8"/>
        <v>0</v>
      </c>
      <c r="K134" s="20"/>
    </row>
    <row r="135" spans="1:11" s="2" customFormat="1">
      <c r="A135" s="14">
        <v>63</v>
      </c>
      <c r="B135" s="8" t="s">
        <v>161</v>
      </c>
      <c r="C135" s="8" t="s">
        <v>384</v>
      </c>
      <c r="D135" s="9">
        <v>1</v>
      </c>
      <c r="E135" s="9">
        <v>5</v>
      </c>
      <c r="F135" s="9">
        <f t="shared" si="10"/>
        <v>6</v>
      </c>
      <c r="G135" s="11">
        <v>1.61</v>
      </c>
      <c r="H135" s="10">
        <f t="shared" ref="H135:H198" si="11">ROUND(F135*G135,2)</f>
        <v>9.66</v>
      </c>
      <c r="I135" s="10">
        <f t="shared" ref="I135:I198" si="12">ROUND(H135*$I$3,2)</f>
        <v>2.3199999999999998</v>
      </c>
      <c r="J135" s="10">
        <f t="shared" ref="J135:J198" si="13">H135+I135</f>
        <v>11.98</v>
      </c>
      <c r="K135" s="20"/>
    </row>
    <row r="136" spans="1:11" s="2" customFormat="1" ht="31.5">
      <c r="A136" s="14">
        <v>64</v>
      </c>
      <c r="B136" s="8" t="s">
        <v>159</v>
      </c>
      <c r="C136" s="8" t="s">
        <v>160</v>
      </c>
      <c r="D136" s="9"/>
      <c r="E136" s="9"/>
      <c r="F136" s="9">
        <f t="shared" si="10"/>
        <v>0</v>
      </c>
      <c r="G136" s="11">
        <v>1.07</v>
      </c>
      <c r="H136" s="10">
        <f t="shared" si="11"/>
        <v>0</v>
      </c>
      <c r="I136" s="10">
        <f t="shared" si="12"/>
        <v>0</v>
      </c>
      <c r="J136" s="10">
        <f t="shared" si="13"/>
        <v>0</v>
      </c>
      <c r="K136" s="20"/>
    </row>
    <row r="137" spans="1:11" s="2" customFormat="1" ht="31.5">
      <c r="A137" s="14">
        <v>65</v>
      </c>
      <c r="B137" s="8" t="s">
        <v>229</v>
      </c>
      <c r="C137" s="8"/>
      <c r="D137" s="9"/>
      <c r="E137" s="9"/>
      <c r="F137" s="9">
        <f t="shared" ref="F137:F168" si="14">SUM(D137:E137)</f>
        <v>0</v>
      </c>
      <c r="G137" s="11">
        <v>0.8</v>
      </c>
      <c r="H137" s="10">
        <f t="shared" si="11"/>
        <v>0</v>
      </c>
      <c r="I137" s="10">
        <f t="shared" si="12"/>
        <v>0</v>
      </c>
      <c r="J137" s="10">
        <f t="shared" si="13"/>
        <v>0</v>
      </c>
      <c r="K137" s="20"/>
    </row>
    <row r="138" spans="1:11" s="2" customFormat="1" ht="31.5">
      <c r="A138" s="14">
        <v>66</v>
      </c>
      <c r="B138" s="8" t="s">
        <v>385</v>
      </c>
      <c r="C138" s="8" t="s">
        <v>386</v>
      </c>
      <c r="D138" s="9"/>
      <c r="E138" s="9"/>
      <c r="F138" s="9">
        <f t="shared" si="14"/>
        <v>0</v>
      </c>
      <c r="G138" s="11">
        <v>2.4</v>
      </c>
      <c r="H138" s="10">
        <f t="shared" si="11"/>
        <v>0</v>
      </c>
      <c r="I138" s="10">
        <f t="shared" si="12"/>
        <v>0</v>
      </c>
      <c r="J138" s="10">
        <f t="shared" si="13"/>
        <v>0</v>
      </c>
      <c r="K138" s="20"/>
    </row>
    <row r="139" spans="1:11" s="2" customFormat="1">
      <c r="A139" s="14">
        <v>67</v>
      </c>
      <c r="B139" s="8" t="s">
        <v>57</v>
      </c>
      <c r="C139" s="8" t="s">
        <v>214</v>
      </c>
      <c r="D139" s="9"/>
      <c r="E139" s="9"/>
      <c r="F139" s="9">
        <f t="shared" si="14"/>
        <v>0</v>
      </c>
      <c r="G139" s="11">
        <v>1.1000000000000001</v>
      </c>
      <c r="H139" s="10">
        <f t="shared" si="11"/>
        <v>0</v>
      </c>
      <c r="I139" s="10">
        <f t="shared" si="12"/>
        <v>0</v>
      </c>
      <c r="J139" s="10">
        <f t="shared" si="13"/>
        <v>0</v>
      </c>
      <c r="K139" s="20"/>
    </row>
    <row r="140" spans="1:11" s="2" customFormat="1" ht="31.5">
      <c r="A140" s="14">
        <v>68</v>
      </c>
      <c r="B140" s="8" t="s">
        <v>58</v>
      </c>
      <c r="C140" s="8" t="s">
        <v>348</v>
      </c>
      <c r="D140" s="9"/>
      <c r="E140" s="9"/>
      <c r="F140" s="9">
        <f t="shared" si="14"/>
        <v>0</v>
      </c>
      <c r="G140" s="11">
        <v>2</v>
      </c>
      <c r="H140" s="10">
        <f t="shared" si="11"/>
        <v>0</v>
      </c>
      <c r="I140" s="10">
        <f t="shared" si="12"/>
        <v>0</v>
      </c>
      <c r="J140" s="10">
        <f t="shared" si="13"/>
        <v>0</v>
      </c>
      <c r="K140" s="20"/>
    </row>
    <row r="141" spans="1:11" s="2" customFormat="1">
      <c r="A141" s="14">
        <v>69</v>
      </c>
      <c r="B141" s="8" t="s">
        <v>112</v>
      </c>
      <c r="C141" s="8" t="s">
        <v>477</v>
      </c>
      <c r="D141" s="9"/>
      <c r="E141" s="9"/>
      <c r="F141" s="9">
        <f t="shared" si="14"/>
        <v>0</v>
      </c>
      <c r="G141" s="11">
        <v>2.14</v>
      </c>
      <c r="H141" s="10">
        <f t="shared" si="11"/>
        <v>0</v>
      </c>
      <c r="I141" s="10">
        <f t="shared" si="12"/>
        <v>0</v>
      </c>
      <c r="J141" s="10">
        <f t="shared" si="13"/>
        <v>0</v>
      </c>
      <c r="K141" s="20"/>
    </row>
    <row r="142" spans="1:11" s="2" customFormat="1">
      <c r="A142" s="14">
        <v>70</v>
      </c>
      <c r="B142" s="8" t="s">
        <v>113</v>
      </c>
      <c r="C142" s="8" t="s">
        <v>477</v>
      </c>
      <c r="D142" s="9"/>
      <c r="E142" s="9"/>
      <c r="F142" s="9">
        <f t="shared" si="14"/>
        <v>0</v>
      </c>
      <c r="G142" s="11">
        <v>1</v>
      </c>
      <c r="H142" s="10">
        <f t="shared" si="11"/>
        <v>0</v>
      </c>
      <c r="I142" s="10">
        <f t="shared" si="12"/>
        <v>0</v>
      </c>
      <c r="J142" s="10">
        <f t="shared" si="13"/>
        <v>0</v>
      </c>
      <c r="K142" s="20"/>
    </row>
    <row r="143" spans="1:11" s="2" customFormat="1">
      <c r="A143" s="14">
        <v>71</v>
      </c>
      <c r="B143" s="8" t="s">
        <v>59</v>
      </c>
      <c r="C143" s="8" t="s">
        <v>74</v>
      </c>
      <c r="D143" s="9"/>
      <c r="E143" s="9"/>
      <c r="F143" s="9">
        <f t="shared" si="14"/>
        <v>0</v>
      </c>
      <c r="G143" s="11">
        <v>0.4</v>
      </c>
      <c r="H143" s="10">
        <f t="shared" si="11"/>
        <v>0</v>
      </c>
      <c r="I143" s="10">
        <f t="shared" si="12"/>
        <v>0</v>
      </c>
      <c r="J143" s="10">
        <f t="shared" si="13"/>
        <v>0</v>
      </c>
      <c r="K143" s="20"/>
    </row>
    <row r="144" spans="1:11" s="2" customFormat="1">
      <c r="A144" s="14">
        <v>72</v>
      </c>
      <c r="B144" s="8" t="s">
        <v>59</v>
      </c>
      <c r="C144" s="8" t="s">
        <v>387</v>
      </c>
      <c r="D144" s="9"/>
      <c r="E144" s="9"/>
      <c r="F144" s="9">
        <f t="shared" si="14"/>
        <v>0</v>
      </c>
      <c r="G144" s="11">
        <v>2.14</v>
      </c>
      <c r="H144" s="10">
        <f t="shared" si="11"/>
        <v>0</v>
      </c>
      <c r="I144" s="10">
        <f t="shared" si="12"/>
        <v>0</v>
      </c>
      <c r="J144" s="10">
        <f t="shared" si="13"/>
        <v>0</v>
      </c>
      <c r="K144" s="20"/>
    </row>
    <row r="145" spans="1:11" s="2" customFormat="1">
      <c r="A145" s="14">
        <v>73</v>
      </c>
      <c r="B145" s="8" t="s">
        <v>388</v>
      </c>
      <c r="C145" s="8" t="s">
        <v>389</v>
      </c>
      <c r="D145" s="9"/>
      <c r="E145" s="9"/>
      <c r="F145" s="9">
        <f t="shared" si="14"/>
        <v>0</v>
      </c>
      <c r="G145" s="11">
        <v>3</v>
      </c>
      <c r="H145" s="10">
        <f t="shared" si="11"/>
        <v>0</v>
      </c>
      <c r="I145" s="10">
        <f t="shared" si="12"/>
        <v>0</v>
      </c>
      <c r="J145" s="10">
        <f t="shared" si="13"/>
        <v>0</v>
      </c>
      <c r="K145" s="20"/>
    </row>
    <row r="146" spans="1:11" s="2" customFormat="1" ht="31.5">
      <c r="A146" s="14">
        <v>74</v>
      </c>
      <c r="B146" s="8" t="s">
        <v>60</v>
      </c>
      <c r="C146" s="8" t="s">
        <v>349</v>
      </c>
      <c r="D146" s="9"/>
      <c r="E146" s="9"/>
      <c r="F146" s="9">
        <f t="shared" si="14"/>
        <v>0</v>
      </c>
      <c r="G146" s="11">
        <v>6.4</v>
      </c>
      <c r="H146" s="10">
        <f t="shared" si="11"/>
        <v>0</v>
      </c>
      <c r="I146" s="10">
        <f t="shared" si="12"/>
        <v>0</v>
      </c>
      <c r="J146" s="10">
        <f t="shared" si="13"/>
        <v>0</v>
      </c>
      <c r="K146" s="20"/>
    </row>
    <row r="147" spans="1:11" s="2" customFormat="1">
      <c r="A147" s="14">
        <v>75</v>
      </c>
      <c r="B147" s="8" t="s">
        <v>162</v>
      </c>
      <c r="C147" s="8" t="s">
        <v>165</v>
      </c>
      <c r="D147" s="9"/>
      <c r="E147" s="9"/>
      <c r="F147" s="9">
        <f t="shared" si="14"/>
        <v>0</v>
      </c>
      <c r="G147" s="11">
        <v>4.42</v>
      </c>
      <c r="H147" s="10">
        <f t="shared" si="11"/>
        <v>0</v>
      </c>
      <c r="I147" s="10">
        <f t="shared" si="12"/>
        <v>0</v>
      </c>
      <c r="J147" s="10">
        <f t="shared" si="13"/>
        <v>0</v>
      </c>
      <c r="K147" s="20"/>
    </row>
    <row r="148" spans="1:11" s="2" customFormat="1">
      <c r="A148" s="14">
        <v>76</v>
      </c>
      <c r="B148" s="8" t="s">
        <v>164</v>
      </c>
      <c r="C148" s="8" t="s">
        <v>163</v>
      </c>
      <c r="D148" s="9"/>
      <c r="E148" s="9"/>
      <c r="F148" s="9">
        <f t="shared" si="14"/>
        <v>0</v>
      </c>
      <c r="G148" s="11">
        <v>2.25</v>
      </c>
      <c r="H148" s="10">
        <f t="shared" si="11"/>
        <v>0</v>
      </c>
      <c r="I148" s="10">
        <f t="shared" si="12"/>
        <v>0</v>
      </c>
      <c r="J148" s="10">
        <f t="shared" si="13"/>
        <v>0</v>
      </c>
      <c r="K148" s="20"/>
    </row>
    <row r="149" spans="1:11" s="2" customFormat="1" ht="31.5">
      <c r="A149" s="14">
        <v>77</v>
      </c>
      <c r="B149" s="8" t="s">
        <v>226</v>
      </c>
      <c r="C149" s="8" t="s">
        <v>391</v>
      </c>
      <c r="D149" s="9"/>
      <c r="E149" s="9"/>
      <c r="F149" s="9">
        <f t="shared" si="14"/>
        <v>0</v>
      </c>
      <c r="G149" s="11">
        <v>1.1000000000000001</v>
      </c>
      <c r="H149" s="10">
        <f t="shared" si="11"/>
        <v>0</v>
      </c>
      <c r="I149" s="10">
        <f t="shared" si="12"/>
        <v>0</v>
      </c>
      <c r="J149" s="10">
        <f t="shared" si="13"/>
        <v>0</v>
      </c>
      <c r="K149" s="20"/>
    </row>
    <row r="150" spans="1:11" s="2" customFormat="1">
      <c r="A150" s="14">
        <v>78</v>
      </c>
      <c r="B150" s="8" t="s">
        <v>390</v>
      </c>
      <c r="C150" s="8" t="s">
        <v>476</v>
      </c>
      <c r="D150" s="9"/>
      <c r="E150" s="9"/>
      <c r="F150" s="9">
        <f t="shared" si="14"/>
        <v>0</v>
      </c>
      <c r="G150" s="11">
        <v>1.5</v>
      </c>
      <c r="H150" s="10">
        <f t="shared" si="11"/>
        <v>0</v>
      </c>
      <c r="I150" s="10">
        <f t="shared" si="12"/>
        <v>0</v>
      </c>
      <c r="J150" s="10">
        <f t="shared" si="13"/>
        <v>0</v>
      </c>
      <c r="K150" s="20"/>
    </row>
    <row r="151" spans="1:11" s="2" customFormat="1">
      <c r="A151" s="14">
        <v>79</v>
      </c>
      <c r="B151" s="8" t="s">
        <v>104</v>
      </c>
      <c r="C151" s="8"/>
      <c r="D151" s="9"/>
      <c r="E151" s="9"/>
      <c r="F151" s="9">
        <f t="shared" si="14"/>
        <v>0</v>
      </c>
      <c r="G151" s="11">
        <v>1.86</v>
      </c>
      <c r="H151" s="10">
        <f t="shared" si="11"/>
        <v>0</v>
      </c>
      <c r="I151" s="10">
        <f t="shared" si="12"/>
        <v>0</v>
      </c>
      <c r="J151" s="10">
        <f t="shared" si="13"/>
        <v>0</v>
      </c>
      <c r="K151" s="20"/>
    </row>
    <row r="152" spans="1:11" s="2" customFormat="1">
      <c r="A152" s="14">
        <v>80</v>
      </c>
      <c r="B152" s="8" t="s">
        <v>105</v>
      </c>
      <c r="C152" s="8"/>
      <c r="D152" s="9"/>
      <c r="E152" s="9"/>
      <c r="F152" s="9">
        <f t="shared" si="14"/>
        <v>0</v>
      </c>
      <c r="G152" s="11">
        <v>3.87</v>
      </c>
      <c r="H152" s="10">
        <f t="shared" si="11"/>
        <v>0</v>
      </c>
      <c r="I152" s="10">
        <f t="shared" si="12"/>
        <v>0</v>
      </c>
      <c r="J152" s="10">
        <f t="shared" si="13"/>
        <v>0</v>
      </c>
      <c r="K152" s="20"/>
    </row>
    <row r="153" spans="1:11" s="2" customFormat="1">
      <c r="A153" s="14">
        <v>81</v>
      </c>
      <c r="B153" s="8" t="s">
        <v>241</v>
      </c>
      <c r="C153" s="8" t="s">
        <v>244</v>
      </c>
      <c r="D153" s="9"/>
      <c r="E153" s="9"/>
      <c r="F153" s="9">
        <f t="shared" si="14"/>
        <v>0</v>
      </c>
      <c r="G153" s="11">
        <v>8.06</v>
      </c>
      <c r="H153" s="10">
        <f t="shared" si="11"/>
        <v>0</v>
      </c>
      <c r="I153" s="10">
        <f t="shared" si="12"/>
        <v>0</v>
      </c>
      <c r="J153" s="10">
        <f t="shared" si="13"/>
        <v>0</v>
      </c>
      <c r="K153" s="20"/>
    </row>
    <row r="154" spans="1:11" s="2" customFormat="1">
      <c r="A154" s="14">
        <v>82</v>
      </c>
      <c r="B154" s="8" t="s">
        <v>243</v>
      </c>
      <c r="C154" s="8" t="s">
        <v>242</v>
      </c>
      <c r="D154" s="9"/>
      <c r="E154" s="9"/>
      <c r="F154" s="9">
        <f t="shared" si="14"/>
        <v>0</v>
      </c>
      <c r="G154" s="11">
        <v>5.24</v>
      </c>
      <c r="H154" s="10">
        <f t="shared" si="11"/>
        <v>0</v>
      </c>
      <c r="I154" s="10">
        <f t="shared" si="12"/>
        <v>0</v>
      </c>
      <c r="J154" s="10">
        <f t="shared" si="13"/>
        <v>0</v>
      </c>
      <c r="K154" s="20"/>
    </row>
    <row r="155" spans="1:11" s="2" customFormat="1">
      <c r="A155" s="14">
        <v>83</v>
      </c>
      <c r="B155" s="8" t="s">
        <v>108</v>
      </c>
      <c r="C155" s="8"/>
      <c r="D155" s="9"/>
      <c r="E155" s="9"/>
      <c r="F155" s="9">
        <f t="shared" si="14"/>
        <v>0</v>
      </c>
      <c r="G155" s="11">
        <v>0.36</v>
      </c>
      <c r="H155" s="10">
        <f t="shared" si="11"/>
        <v>0</v>
      </c>
      <c r="I155" s="10">
        <f t="shared" si="12"/>
        <v>0</v>
      </c>
      <c r="J155" s="10">
        <f t="shared" si="13"/>
        <v>0</v>
      </c>
      <c r="K155" s="20"/>
    </row>
    <row r="156" spans="1:11" s="2" customFormat="1">
      <c r="A156" s="14">
        <v>84</v>
      </c>
      <c r="B156" s="8" t="s">
        <v>225</v>
      </c>
      <c r="C156" s="8"/>
      <c r="D156" s="9"/>
      <c r="E156" s="9"/>
      <c r="F156" s="9">
        <f t="shared" si="14"/>
        <v>0</v>
      </c>
      <c r="G156" s="11">
        <v>1.6</v>
      </c>
      <c r="H156" s="10">
        <f t="shared" si="11"/>
        <v>0</v>
      </c>
      <c r="I156" s="10">
        <f t="shared" si="12"/>
        <v>0</v>
      </c>
      <c r="J156" s="10">
        <f t="shared" si="13"/>
        <v>0</v>
      </c>
      <c r="K156" s="20"/>
    </row>
    <row r="157" spans="1:11" s="2" customFormat="1">
      <c r="A157" s="14">
        <v>85</v>
      </c>
      <c r="B157" s="8" t="s">
        <v>110</v>
      </c>
      <c r="C157" s="8"/>
      <c r="D157" s="9"/>
      <c r="E157" s="9"/>
      <c r="F157" s="9">
        <f t="shared" si="14"/>
        <v>0</v>
      </c>
      <c r="G157" s="11">
        <v>0.56999999999999995</v>
      </c>
      <c r="H157" s="10">
        <f t="shared" si="11"/>
        <v>0</v>
      </c>
      <c r="I157" s="10">
        <f t="shared" si="12"/>
        <v>0</v>
      </c>
      <c r="J157" s="10">
        <f t="shared" si="13"/>
        <v>0</v>
      </c>
      <c r="K157" s="20"/>
    </row>
    <row r="158" spans="1:11" s="2" customFormat="1">
      <c r="A158" s="14">
        <v>86</v>
      </c>
      <c r="B158" s="8" t="s">
        <v>474</v>
      </c>
      <c r="C158" s="8" t="s">
        <v>475</v>
      </c>
      <c r="D158" s="9"/>
      <c r="E158" s="9"/>
      <c r="F158" s="9">
        <f t="shared" si="14"/>
        <v>0</v>
      </c>
      <c r="G158" s="11">
        <v>4</v>
      </c>
      <c r="H158" s="10">
        <f t="shared" si="11"/>
        <v>0</v>
      </c>
      <c r="I158" s="10">
        <f t="shared" si="12"/>
        <v>0</v>
      </c>
      <c r="J158" s="10">
        <f t="shared" si="13"/>
        <v>0</v>
      </c>
      <c r="K158" s="20"/>
    </row>
    <row r="159" spans="1:11" s="2" customFormat="1">
      <c r="A159" s="14">
        <v>87</v>
      </c>
      <c r="B159" s="8" t="s">
        <v>114</v>
      </c>
      <c r="C159" s="8" t="s">
        <v>392</v>
      </c>
      <c r="D159" s="9"/>
      <c r="E159" s="9"/>
      <c r="F159" s="9">
        <f t="shared" si="14"/>
        <v>0</v>
      </c>
      <c r="G159" s="11">
        <v>1.6</v>
      </c>
      <c r="H159" s="10">
        <f t="shared" si="11"/>
        <v>0</v>
      </c>
      <c r="I159" s="10">
        <f t="shared" si="12"/>
        <v>0</v>
      </c>
      <c r="J159" s="10">
        <f t="shared" si="13"/>
        <v>0</v>
      </c>
      <c r="K159" s="20"/>
    </row>
    <row r="160" spans="1:11" s="2" customFormat="1">
      <c r="A160" s="14">
        <v>88</v>
      </c>
      <c r="B160" s="8" t="s">
        <v>472</v>
      </c>
      <c r="C160" s="8" t="s">
        <v>473</v>
      </c>
      <c r="D160" s="9"/>
      <c r="E160" s="9"/>
      <c r="F160" s="9">
        <f t="shared" si="14"/>
        <v>0</v>
      </c>
      <c r="G160" s="11">
        <v>2.21</v>
      </c>
      <c r="H160" s="10">
        <f t="shared" si="11"/>
        <v>0</v>
      </c>
      <c r="I160" s="10">
        <f t="shared" si="12"/>
        <v>0</v>
      </c>
      <c r="J160" s="10">
        <f t="shared" si="13"/>
        <v>0</v>
      </c>
      <c r="K160" s="20"/>
    </row>
    <row r="161" spans="1:11" s="2" customFormat="1">
      <c r="A161" s="14">
        <v>89</v>
      </c>
      <c r="B161" s="8" t="s">
        <v>117</v>
      </c>
      <c r="C161" s="8"/>
      <c r="D161" s="9"/>
      <c r="E161" s="9"/>
      <c r="F161" s="9">
        <f t="shared" si="14"/>
        <v>0</v>
      </c>
      <c r="G161" s="11">
        <v>2.0099999999999998</v>
      </c>
      <c r="H161" s="10">
        <f t="shared" si="11"/>
        <v>0</v>
      </c>
      <c r="I161" s="10">
        <f t="shared" si="12"/>
        <v>0</v>
      </c>
      <c r="J161" s="10">
        <f t="shared" si="13"/>
        <v>0</v>
      </c>
      <c r="K161" s="20"/>
    </row>
    <row r="162" spans="1:11" s="2" customFormat="1" ht="31.5">
      <c r="A162" s="14">
        <v>90</v>
      </c>
      <c r="B162" s="8" t="s">
        <v>118</v>
      </c>
      <c r="C162" s="8" t="s">
        <v>234</v>
      </c>
      <c r="D162" s="9"/>
      <c r="E162" s="9"/>
      <c r="F162" s="9">
        <f t="shared" si="14"/>
        <v>0</v>
      </c>
      <c r="G162" s="11">
        <v>1.1000000000000001</v>
      </c>
      <c r="H162" s="10">
        <f t="shared" si="11"/>
        <v>0</v>
      </c>
      <c r="I162" s="10">
        <f t="shared" si="12"/>
        <v>0</v>
      </c>
      <c r="J162" s="10">
        <f t="shared" si="13"/>
        <v>0</v>
      </c>
      <c r="K162" s="20"/>
    </row>
    <row r="163" spans="1:11" s="2" customFormat="1" ht="31.5">
      <c r="A163" s="14">
        <v>91</v>
      </c>
      <c r="B163" s="8" t="s">
        <v>250</v>
      </c>
      <c r="C163" s="8"/>
      <c r="D163" s="9"/>
      <c r="E163" s="9"/>
      <c r="F163" s="9">
        <f t="shared" si="14"/>
        <v>0</v>
      </c>
      <c r="G163" s="11">
        <v>1.87</v>
      </c>
      <c r="H163" s="10">
        <f t="shared" si="11"/>
        <v>0</v>
      </c>
      <c r="I163" s="10">
        <f t="shared" si="12"/>
        <v>0</v>
      </c>
      <c r="J163" s="10">
        <f t="shared" si="13"/>
        <v>0</v>
      </c>
      <c r="K163" s="20"/>
    </row>
    <row r="164" spans="1:11" s="2" customFormat="1" ht="31.5">
      <c r="A164" s="14">
        <v>92</v>
      </c>
      <c r="B164" s="8" t="s">
        <v>120</v>
      </c>
      <c r="C164" s="8"/>
      <c r="D164" s="9"/>
      <c r="E164" s="9"/>
      <c r="F164" s="9">
        <f t="shared" si="14"/>
        <v>0</v>
      </c>
      <c r="G164" s="11">
        <v>4.78</v>
      </c>
      <c r="H164" s="10">
        <f t="shared" si="11"/>
        <v>0</v>
      </c>
      <c r="I164" s="10">
        <f t="shared" si="12"/>
        <v>0</v>
      </c>
      <c r="J164" s="10">
        <f t="shared" si="13"/>
        <v>0</v>
      </c>
      <c r="K164" s="20"/>
    </row>
    <row r="165" spans="1:11" s="2" customFormat="1">
      <c r="A165" s="14">
        <v>93</v>
      </c>
      <c r="B165" s="8" t="s">
        <v>122</v>
      </c>
      <c r="C165" s="8"/>
      <c r="D165" s="9"/>
      <c r="E165" s="9"/>
      <c r="F165" s="9">
        <f t="shared" si="14"/>
        <v>0</v>
      </c>
      <c r="G165" s="11">
        <v>3</v>
      </c>
      <c r="H165" s="10">
        <f t="shared" si="11"/>
        <v>0</v>
      </c>
      <c r="I165" s="10">
        <f t="shared" si="12"/>
        <v>0</v>
      </c>
      <c r="J165" s="10">
        <f t="shared" si="13"/>
        <v>0</v>
      </c>
      <c r="K165" s="20"/>
    </row>
    <row r="166" spans="1:11" s="2" customFormat="1">
      <c r="A166" s="14">
        <v>94</v>
      </c>
      <c r="B166" s="8" t="s">
        <v>123</v>
      </c>
      <c r="C166" s="8"/>
      <c r="D166" s="9"/>
      <c r="E166" s="9"/>
      <c r="F166" s="9">
        <f t="shared" si="14"/>
        <v>0</v>
      </c>
      <c r="G166" s="11">
        <v>2</v>
      </c>
      <c r="H166" s="10">
        <f t="shared" si="11"/>
        <v>0</v>
      </c>
      <c r="I166" s="10">
        <f t="shared" si="12"/>
        <v>0</v>
      </c>
      <c r="J166" s="10">
        <f t="shared" si="13"/>
        <v>0</v>
      </c>
      <c r="K166" s="20"/>
    </row>
    <row r="167" spans="1:11" s="2" customFormat="1">
      <c r="A167" s="14">
        <v>95</v>
      </c>
      <c r="B167" s="8" t="s">
        <v>125</v>
      </c>
      <c r="C167" s="8" t="s">
        <v>431</v>
      </c>
      <c r="D167" s="9"/>
      <c r="E167" s="9"/>
      <c r="F167" s="9">
        <f t="shared" si="14"/>
        <v>0</v>
      </c>
      <c r="G167" s="11">
        <v>2.2999999999999998</v>
      </c>
      <c r="H167" s="10">
        <f t="shared" si="11"/>
        <v>0</v>
      </c>
      <c r="I167" s="10">
        <f t="shared" si="12"/>
        <v>0</v>
      </c>
      <c r="J167" s="10">
        <f t="shared" si="13"/>
        <v>0</v>
      </c>
      <c r="K167" s="20"/>
    </row>
    <row r="168" spans="1:11" s="2" customFormat="1">
      <c r="A168" s="14">
        <v>96</v>
      </c>
      <c r="B168" s="8" t="s">
        <v>126</v>
      </c>
      <c r="C168" s="8" t="s">
        <v>393</v>
      </c>
      <c r="D168" s="9"/>
      <c r="E168" s="9"/>
      <c r="F168" s="9">
        <f t="shared" si="14"/>
        <v>0</v>
      </c>
      <c r="G168" s="11">
        <v>2.0299999999999998</v>
      </c>
      <c r="H168" s="10">
        <f t="shared" si="11"/>
        <v>0</v>
      </c>
      <c r="I168" s="10">
        <f t="shared" si="12"/>
        <v>0</v>
      </c>
      <c r="J168" s="10">
        <f t="shared" si="13"/>
        <v>0</v>
      </c>
      <c r="K168" s="20"/>
    </row>
    <row r="169" spans="1:11" s="2" customFormat="1" ht="31.5">
      <c r="A169" s="14">
        <v>97</v>
      </c>
      <c r="B169" s="8" t="s">
        <v>395</v>
      </c>
      <c r="C169" s="8" t="s">
        <v>396</v>
      </c>
      <c r="D169" s="9"/>
      <c r="E169" s="9"/>
      <c r="F169" s="9">
        <f t="shared" ref="F169:F198" si="15">SUM(D169:E169)</f>
        <v>0</v>
      </c>
      <c r="G169" s="11">
        <v>3.14</v>
      </c>
      <c r="H169" s="10">
        <f t="shared" si="11"/>
        <v>0</v>
      </c>
      <c r="I169" s="10">
        <f t="shared" si="12"/>
        <v>0</v>
      </c>
      <c r="J169" s="10">
        <f t="shared" si="13"/>
        <v>0</v>
      </c>
      <c r="K169" s="20"/>
    </row>
    <row r="170" spans="1:11" s="2" customFormat="1">
      <c r="A170" s="14">
        <v>98</v>
      </c>
      <c r="B170" s="8" t="s">
        <v>397</v>
      </c>
      <c r="C170" s="8" t="s">
        <v>398</v>
      </c>
      <c r="D170" s="9"/>
      <c r="E170" s="9"/>
      <c r="F170" s="9">
        <f t="shared" si="15"/>
        <v>0</v>
      </c>
      <c r="G170" s="11">
        <v>4.88</v>
      </c>
      <c r="H170" s="10">
        <f t="shared" si="11"/>
        <v>0</v>
      </c>
      <c r="I170" s="10">
        <f t="shared" si="12"/>
        <v>0</v>
      </c>
      <c r="J170" s="10">
        <f t="shared" si="13"/>
        <v>0</v>
      </c>
      <c r="K170" s="20"/>
    </row>
    <row r="171" spans="1:11" s="2" customFormat="1">
      <c r="A171" s="14">
        <v>99</v>
      </c>
      <c r="B171" s="8" t="s">
        <v>133</v>
      </c>
      <c r="C171" s="8"/>
      <c r="D171" s="9"/>
      <c r="E171" s="9"/>
      <c r="F171" s="9">
        <f t="shared" si="15"/>
        <v>0</v>
      </c>
      <c r="G171" s="11">
        <v>2</v>
      </c>
      <c r="H171" s="10">
        <f t="shared" si="11"/>
        <v>0</v>
      </c>
      <c r="I171" s="10">
        <f t="shared" si="12"/>
        <v>0</v>
      </c>
      <c r="J171" s="10">
        <f t="shared" si="13"/>
        <v>0</v>
      </c>
      <c r="K171" s="20"/>
    </row>
    <row r="172" spans="1:11" s="2" customFormat="1" ht="31.5">
      <c r="A172" s="14">
        <v>100</v>
      </c>
      <c r="B172" s="8" t="s">
        <v>69</v>
      </c>
      <c r="C172" s="8" t="s">
        <v>394</v>
      </c>
      <c r="D172" s="9"/>
      <c r="E172" s="9"/>
      <c r="F172" s="9">
        <f t="shared" si="15"/>
        <v>0</v>
      </c>
      <c r="G172" s="11">
        <v>0.7</v>
      </c>
      <c r="H172" s="10">
        <f t="shared" si="11"/>
        <v>0</v>
      </c>
      <c r="I172" s="10">
        <f t="shared" si="12"/>
        <v>0</v>
      </c>
      <c r="J172" s="10">
        <f t="shared" si="13"/>
        <v>0</v>
      </c>
      <c r="K172" s="20"/>
    </row>
    <row r="173" spans="1:11" s="2" customFormat="1">
      <c r="A173" s="14">
        <v>101</v>
      </c>
      <c r="B173" s="8" t="s">
        <v>68</v>
      </c>
      <c r="C173" s="8" t="s">
        <v>89</v>
      </c>
      <c r="D173" s="9"/>
      <c r="E173" s="9"/>
      <c r="F173" s="9">
        <f t="shared" si="15"/>
        <v>0</v>
      </c>
      <c r="G173" s="11">
        <v>0.25</v>
      </c>
      <c r="H173" s="10">
        <f t="shared" si="11"/>
        <v>0</v>
      </c>
      <c r="I173" s="10">
        <f t="shared" si="12"/>
        <v>0</v>
      </c>
      <c r="J173" s="10">
        <f t="shared" si="13"/>
        <v>0</v>
      </c>
      <c r="K173" s="20"/>
    </row>
    <row r="174" spans="1:11" s="2" customFormat="1">
      <c r="A174" s="14">
        <v>102</v>
      </c>
      <c r="B174" s="8" t="s">
        <v>68</v>
      </c>
      <c r="C174" s="8" t="s">
        <v>73</v>
      </c>
      <c r="D174" s="9"/>
      <c r="E174" s="9"/>
      <c r="F174" s="9">
        <f t="shared" si="15"/>
        <v>0</v>
      </c>
      <c r="G174" s="11">
        <v>0.28000000000000003</v>
      </c>
      <c r="H174" s="10">
        <f t="shared" si="11"/>
        <v>0</v>
      </c>
      <c r="I174" s="10">
        <f t="shared" si="12"/>
        <v>0</v>
      </c>
      <c r="J174" s="10">
        <f t="shared" si="13"/>
        <v>0</v>
      </c>
      <c r="K174" s="20"/>
    </row>
    <row r="175" spans="1:11" s="2" customFormat="1">
      <c r="A175" s="14">
        <v>103</v>
      </c>
      <c r="B175" s="8" t="s">
        <v>68</v>
      </c>
      <c r="C175" s="8" t="s">
        <v>90</v>
      </c>
      <c r="D175" s="9"/>
      <c r="E175" s="9"/>
      <c r="F175" s="9">
        <f t="shared" si="15"/>
        <v>0</v>
      </c>
      <c r="G175" s="11">
        <v>0.55000000000000004</v>
      </c>
      <c r="H175" s="10">
        <f t="shared" si="11"/>
        <v>0</v>
      </c>
      <c r="I175" s="10">
        <f t="shared" si="12"/>
        <v>0</v>
      </c>
      <c r="J175" s="10">
        <f t="shared" si="13"/>
        <v>0</v>
      </c>
      <c r="K175" s="20"/>
    </row>
    <row r="176" spans="1:11" s="2" customFormat="1">
      <c r="A176" s="14">
        <v>104</v>
      </c>
      <c r="B176" s="8" t="s">
        <v>400</v>
      </c>
      <c r="C176" s="8" t="s">
        <v>399</v>
      </c>
      <c r="D176" s="9"/>
      <c r="E176" s="9"/>
      <c r="F176" s="9">
        <f t="shared" si="15"/>
        <v>0</v>
      </c>
      <c r="G176" s="11">
        <v>7.5</v>
      </c>
      <c r="H176" s="10">
        <f t="shared" si="11"/>
        <v>0</v>
      </c>
      <c r="I176" s="10">
        <f t="shared" si="12"/>
        <v>0</v>
      </c>
      <c r="J176" s="10">
        <f t="shared" si="13"/>
        <v>0</v>
      </c>
      <c r="K176" s="20"/>
    </row>
    <row r="177" spans="1:11" s="2" customFormat="1">
      <c r="A177" s="14">
        <v>105</v>
      </c>
      <c r="B177" s="8" t="s">
        <v>72</v>
      </c>
      <c r="C177" s="8" t="s">
        <v>401</v>
      </c>
      <c r="D177" s="9"/>
      <c r="E177" s="9"/>
      <c r="F177" s="9">
        <f t="shared" si="15"/>
        <v>0</v>
      </c>
      <c r="G177" s="11">
        <v>10.8</v>
      </c>
      <c r="H177" s="10">
        <f t="shared" si="11"/>
        <v>0</v>
      </c>
      <c r="I177" s="10">
        <f t="shared" si="12"/>
        <v>0</v>
      </c>
      <c r="J177" s="10">
        <f t="shared" si="13"/>
        <v>0</v>
      </c>
      <c r="K177" s="20"/>
    </row>
    <row r="178" spans="1:11" s="2" customFormat="1">
      <c r="A178" s="14">
        <v>106</v>
      </c>
      <c r="B178" s="8" t="s">
        <v>71</v>
      </c>
      <c r="C178" s="8" t="s">
        <v>99</v>
      </c>
      <c r="D178" s="9"/>
      <c r="E178" s="9"/>
      <c r="F178" s="9">
        <f t="shared" si="15"/>
        <v>0</v>
      </c>
      <c r="G178" s="11">
        <v>0.4</v>
      </c>
      <c r="H178" s="10">
        <f t="shared" si="11"/>
        <v>0</v>
      </c>
      <c r="I178" s="10">
        <f t="shared" si="12"/>
        <v>0</v>
      </c>
      <c r="J178" s="10">
        <f t="shared" si="13"/>
        <v>0</v>
      </c>
      <c r="K178" s="20"/>
    </row>
    <row r="179" spans="1:11" s="2" customFormat="1">
      <c r="A179" s="14">
        <v>107</v>
      </c>
      <c r="B179" s="8" t="s">
        <v>71</v>
      </c>
      <c r="C179" s="8" t="s">
        <v>402</v>
      </c>
      <c r="D179" s="9"/>
      <c r="E179" s="9"/>
      <c r="F179" s="9">
        <f t="shared" si="15"/>
        <v>0</v>
      </c>
      <c r="G179" s="11">
        <v>2.33</v>
      </c>
      <c r="H179" s="10">
        <f t="shared" si="11"/>
        <v>0</v>
      </c>
      <c r="I179" s="10">
        <f t="shared" si="12"/>
        <v>0</v>
      </c>
      <c r="J179" s="10">
        <f t="shared" si="13"/>
        <v>0</v>
      </c>
      <c r="K179" s="20"/>
    </row>
    <row r="180" spans="1:11" s="2" customFormat="1" ht="31.5">
      <c r="A180" s="14">
        <v>108</v>
      </c>
      <c r="B180" s="8" t="s">
        <v>144</v>
      </c>
      <c r="C180" s="8" t="s">
        <v>404</v>
      </c>
      <c r="D180" s="9"/>
      <c r="E180" s="9"/>
      <c r="F180" s="9">
        <f t="shared" si="15"/>
        <v>0</v>
      </c>
      <c r="G180" s="11">
        <v>2.57</v>
      </c>
      <c r="H180" s="10">
        <f t="shared" si="11"/>
        <v>0</v>
      </c>
      <c r="I180" s="10">
        <f t="shared" si="12"/>
        <v>0</v>
      </c>
      <c r="J180" s="10">
        <f t="shared" si="13"/>
        <v>0</v>
      </c>
      <c r="K180" s="20"/>
    </row>
    <row r="181" spans="1:11" s="2" customFormat="1">
      <c r="A181" s="14">
        <v>109</v>
      </c>
      <c r="B181" s="8" t="s">
        <v>403</v>
      </c>
      <c r="C181" s="8" t="s">
        <v>138</v>
      </c>
      <c r="D181" s="9"/>
      <c r="E181" s="9"/>
      <c r="F181" s="9">
        <f t="shared" si="15"/>
        <v>0</v>
      </c>
      <c r="G181" s="11">
        <v>1.43</v>
      </c>
      <c r="H181" s="10">
        <f t="shared" si="11"/>
        <v>0</v>
      </c>
      <c r="I181" s="10">
        <f t="shared" si="12"/>
        <v>0</v>
      </c>
      <c r="J181" s="10">
        <f t="shared" si="13"/>
        <v>0</v>
      </c>
      <c r="K181" s="20"/>
    </row>
    <row r="182" spans="1:11" s="2" customFormat="1">
      <c r="A182" s="14">
        <v>110</v>
      </c>
      <c r="B182" s="8" t="s">
        <v>143</v>
      </c>
      <c r="C182" s="8" t="s">
        <v>142</v>
      </c>
      <c r="D182" s="9"/>
      <c r="E182" s="9"/>
      <c r="F182" s="9">
        <f t="shared" si="15"/>
        <v>0</v>
      </c>
      <c r="G182" s="11">
        <v>1.5</v>
      </c>
      <c r="H182" s="10">
        <f t="shared" si="11"/>
        <v>0</v>
      </c>
      <c r="I182" s="10">
        <f t="shared" si="12"/>
        <v>0</v>
      </c>
      <c r="J182" s="10">
        <f t="shared" si="13"/>
        <v>0</v>
      </c>
      <c r="K182" s="20"/>
    </row>
    <row r="183" spans="1:11" s="2" customFormat="1">
      <c r="A183" s="14">
        <v>111</v>
      </c>
      <c r="B183" s="8" t="s">
        <v>180</v>
      </c>
      <c r="C183" s="8" t="s">
        <v>203</v>
      </c>
      <c r="D183" s="9"/>
      <c r="E183" s="9"/>
      <c r="F183" s="9">
        <f t="shared" si="15"/>
        <v>0</v>
      </c>
      <c r="G183" s="11">
        <v>1.6</v>
      </c>
      <c r="H183" s="10">
        <f t="shared" si="11"/>
        <v>0</v>
      </c>
      <c r="I183" s="10">
        <f t="shared" si="12"/>
        <v>0</v>
      </c>
      <c r="J183" s="10">
        <f t="shared" si="13"/>
        <v>0</v>
      </c>
      <c r="K183" s="20"/>
    </row>
    <row r="184" spans="1:11" s="2" customFormat="1">
      <c r="A184" s="14">
        <v>112</v>
      </c>
      <c r="B184" s="8" t="s">
        <v>180</v>
      </c>
      <c r="C184" s="8" t="s">
        <v>171</v>
      </c>
      <c r="D184" s="9"/>
      <c r="E184" s="9"/>
      <c r="F184" s="9">
        <f t="shared" si="15"/>
        <v>0</v>
      </c>
      <c r="G184" s="11">
        <v>1.5</v>
      </c>
      <c r="H184" s="10">
        <f t="shared" si="11"/>
        <v>0</v>
      </c>
      <c r="I184" s="10">
        <f t="shared" si="12"/>
        <v>0</v>
      </c>
      <c r="J184" s="10">
        <f t="shared" si="13"/>
        <v>0</v>
      </c>
      <c r="K184" s="20"/>
    </row>
    <row r="185" spans="1:11" s="2" customFormat="1">
      <c r="A185" s="14">
        <v>113</v>
      </c>
      <c r="B185" s="8" t="s">
        <v>181</v>
      </c>
      <c r="C185" s="8"/>
      <c r="D185" s="9"/>
      <c r="E185" s="9"/>
      <c r="F185" s="9">
        <f t="shared" si="15"/>
        <v>0</v>
      </c>
      <c r="G185" s="11">
        <v>1.4</v>
      </c>
      <c r="H185" s="10">
        <f t="shared" si="11"/>
        <v>0</v>
      </c>
      <c r="I185" s="10">
        <f t="shared" si="12"/>
        <v>0</v>
      </c>
      <c r="J185" s="10">
        <f t="shared" si="13"/>
        <v>0</v>
      </c>
      <c r="K185" s="20"/>
    </row>
    <row r="186" spans="1:11" s="2" customFormat="1" ht="31.5">
      <c r="A186" s="14">
        <v>114</v>
      </c>
      <c r="B186" s="8" t="s">
        <v>182</v>
      </c>
      <c r="C186" s="8" t="s">
        <v>86</v>
      </c>
      <c r="D186" s="9"/>
      <c r="E186" s="9"/>
      <c r="F186" s="9">
        <f t="shared" si="15"/>
        <v>0</v>
      </c>
      <c r="G186" s="11">
        <v>2</v>
      </c>
      <c r="H186" s="10">
        <f t="shared" si="11"/>
        <v>0</v>
      </c>
      <c r="I186" s="10">
        <f t="shared" si="12"/>
        <v>0</v>
      </c>
      <c r="J186" s="10">
        <f t="shared" si="13"/>
        <v>0</v>
      </c>
      <c r="K186" s="20"/>
    </row>
    <row r="187" spans="1:11" s="2" customFormat="1">
      <c r="A187" s="14">
        <v>115</v>
      </c>
      <c r="B187" s="8" t="s">
        <v>211</v>
      </c>
      <c r="C187" s="8" t="s">
        <v>405</v>
      </c>
      <c r="D187" s="9"/>
      <c r="E187" s="9"/>
      <c r="F187" s="9">
        <f t="shared" si="15"/>
        <v>0</v>
      </c>
      <c r="G187" s="11">
        <v>1.61</v>
      </c>
      <c r="H187" s="10">
        <f t="shared" si="11"/>
        <v>0</v>
      </c>
      <c r="I187" s="10">
        <f t="shared" si="12"/>
        <v>0</v>
      </c>
      <c r="J187" s="10">
        <f t="shared" si="13"/>
        <v>0</v>
      </c>
      <c r="K187" s="20"/>
    </row>
    <row r="188" spans="1:11" s="2" customFormat="1">
      <c r="A188" s="14">
        <v>116</v>
      </c>
      <c r="B188" s="8" t="s">
        <v>406</v>
      </c>
      <c r="C188" s="8" t="s">
        <v>407</v>
      </c>
      <c r="D188" s="9"/>
      <c r="E188" s="9"/>
      <c r="F188" s="9">
        <f t="shared" si="15"/>
        <v>0</v>
      </c>
      <c r="G188" s="11">
        <v>2.34</v>
      </c>
      <c r="H188" s="10">
        <f t="shared" si="11"/>
        <v>0</v>
      </c>
      <c r="I188" s="10">
        <f t="shared" si="12"/>
        <v>0</v>
      </c>
      <c r="J188" s="10">
        <f t="shared" si="13"/>
        <v>0</v>
      </c>
      <c r="K188" s="20"/>
    </row>
    <row r="189" spans="1:11" s="2" customFormat="1" ht="31.5">
      <c r="A189" s="14">
        <v>117</v>
      </c>
      <c r="B189" s="8" t="s">
        <v>115</v>
      </c>
      <c r="C189" s="8"/>
      <c r="D189" s="9"/>
      <c r="E189" s="9"/>
      <c r="F189" s="9">
        <f t="shared" si="15"/>
        <v>0</v>
      </c>
      <c r="G189" s="11">
        <v>1.75</v>
      </c>
      <c r="H189" s="10">
        <f t="shared" si="11"/>
        <v>0</v>
      </c>
      <c r="I189" s="10">
        <f t="shared" si="12"/>
        <v>0</v>
      </c>
      <c r="J189" s="10">
        <f t="shared" si="13"/>
        <v>0</v>
      </c>
      <c r="K189" s="20"/>
    </row>
    <row r="190" spans="1:11" s="2" customFormat="1" ht="31.5">
      <c r="A190" s="14">
        <v>118</v>
      </c>
      <c r="B190" s="8" t="s">
        <v>231</v>
      </c>
      <c r="C190" s="8"/>
      <c r="D190" s="9"/>
      <c r="E190" s="9"/>
      <c r="F190" s="9">
        <f t="shared" si="15"/>
        <v>0</v>
      </c>
      <c r="G190" s="11">
        <v>3.66</v>
      </c>
      <c r="H190" s="10">
        <f t="shared" si="11"/>
        <v>0</v>
      </c>
      <c r="I190" s="10">
        <f t="shared" si="12"/>
        <v>0</v>
      </c>
      <c r="J190" s="10">
        <f t="shared" si="13"/>
        <v>0</v>
      </c>
      <c r="K190" s="20"/>
    </row>
    <row r="191" spans="1:11" s="2" customFormat="1" ht="31.5">
      <c r="A191" s="14">
        <v>119</v>
      </c>
      <c r="B191" s="8" t="s">
        <v>232</v>
      </c>
      <c r="C191" s="8"/>
      <c r="D191" s="9"/>
      <c r="E191" s="9"/>
      <c r="F191" s="9">
        <f t="shared" si="15"/>
        <v>0</v>
      </c>
      <c r="G191" s="11">
        <v>5.28</v>
      </c>
      <c r="H191" s="10">
        <f t="shared" si="11"/>
        <v>0</v>
      </c>
      <c r="I191" s="10">
        <f t="shared" si="12"/>
        <v>0</v>
      </c>
      <c r="J191" s="10">
        <f t="shared" si="13"/>
        <v>0</v>
      </c>
      <c r="K191" s="20"/>
    </row>
    <row r="192" spans="1:11" s="2" customFormat="1" ht="31.5">
      <c r="A192" s="14">
        <v>120</v>
      </c>
      <c r="B192" s="8" t="s">
        <v>233</v>
      </c>
      <c r="C192" s="8"/>
      <c r="D192" s="9"/>
      <c r="E192" s="9"/>
      <c r="F192" s="9">
        <f t="shared" si="15"/>
        <v>0</v>
      </c>
      <c r="G192" s="11">
        <v>8.3699999999999992</v>
      </c>
      <c r="H192" s="10">
        <f t="shared" si="11"/>
        <v>0</v>
      </c>
      <c r="I192" s="10">
        <f t="shared" si="12"/>
        <v>0</v>
      </c>
      <c r="J192" s="10">
        <f t="shared" si="13"/>
        <v>0</v>
      </c>
      <c r="K192" s="20"/>
    </row>
    <row r="193" spans="1:11" s="2" customFormat="1" ht="31.5">
      <c r="A193" s="14">
        <v>121</v>
      </c>
      <c r="B193" s="8" t="s">
        <v>408</v>
      </c>
      <c r="C193" s="8" t="s">
        <v>409</v>
      </c>
      <c r="D193" s="9"/>
      <c r="E193" s="9"/>
      <c r="F193" s="9">
        <f t="shared" si="15"/>
        <v>0</v>
      </c>
      <c r="G193" s="11">
        <v>1.6</v>
      </c>
      <c r="H193" s="10">
        <f t="shared" si="11"/>
        <v>0</v>
      </c>
      <c r="I193" s="10">
        <f t="shared" si="12"/>
        <v>0</v>
      </c>
      <c r="J193" s="10">
        <f t="shared" si="13"/>
        <v>0</v>
      </c>
      <c r="K193" s="20"/>
    </row>
    <row r="194" spans="1:11" s="2" customFormat="1" ht="31.5">
      <c r="A194" s="14">
        <v>122</v>
      </c>
      <c r="B194" s="8" t="s">
        <v>410</v>
      </c>
      <c r="C194" s="8" t="s">
        <v>452</v>
      </c>
      <c r="D194" s="9"/>
      <c r="E194" s="9"/>
      <c r="F194" s="9">
        <f t="shared" si="15"/>
        <v>0</v>
      </c>
      <c r="G194" s="11">
        <v>2.09</v>
      </c>
      <c r="H194" s="10">
        <f t="shared" si="11"/>
        <v>0</v>
      </c>
      <c r="I194" s="10">
        <f t="shared" si="12"/>
        <v>0</v>
      </c>
      <c r="J194" s="10">
        <f t="shared" si="13"/>
        <v>0</v>
      </c>
      <c r="K194" s="20"/>
    </row>
    <row r="195" spans="1:11" s="2" customFormat="1" ht="31.5">
      <c r="A195" s="14">
        <v>123</v>
      </c>
      <c r="B195" s="8" t="s">
        <v>411</v>
      </c>
      <c r="C195" s="8" t="s">
        <v>453</v>
      </c>
      <c r="D195" s="9"/>
      <c r="E195" s="9"/>
      <c r="F195" s="9">
        <f t="shared" si="15"/>
        <v>0</v>
      </c>
      <c r="G195" s="11">
        <v>1.33</v>
      </c>
      <c r="H195" s="10">
        <f t="shared" si="11"/>
        <v>0</v>
      </c>
      <c r="I195" s="10">
        <f t="shared" si="12"/>
        <v>0</v>
      </c>
      <c r="J195" s="10">
        <f t="shared" si="13"/>
        <v>0</v>
      </c>
      <c r="K195" s="20"/>
    </row>
    <row r="196" spans="1:11" s="2" customFormat="1" ht="47.25">
      <c r="A196" s="14">
        <v>124</v>
      </c>
      <c r="B196" s="8" t="s">
        <v>412</v>
      </c>
      <c r="C196" s="8" t="s">
        <v>413</v>
      </c>
      <c r="D196" s="9"/>
      <c r="E196" s="9"/>
      <c r="F196" s="9">
        <f t="shared" si="15"/>
        <v>0</v>
      </c>
      <c r="G196" s="11">
        <v>3.6</v>
      </c>
      <c r="H196" s="10">
        <f t="shared" si="11"/>
        <v>0</v>
      </c>
      <c r="I196" s="10">
        <f t="shared" si="12"/>
        <v>0</v>
      </c>
      <c r="J196" s="10">
        <f t="shared" si="13"/>
        <v>0</v>
      </c>
      <c r="K196" s="20"/>
    </row>
    <row r="197" spans="1:11" s="2" customFormat="1" ht="31.5">
      <c r="A197" s="14">
        <v>125</v>
      </c>
      <c r="B197" s="8" t="s">
        <v>414</v>
      </c>
      <c r="C197" s="8" t="s">
        <v>415</v>
      </c>
      <c r="D197" s="9"/>
      <c r="E197" s="9"/>
      <c r="F197" s="9">
        <f t="shared" si="15"/>
        <v>0</v>
      </c>
      <c r="G197" s="11">
        <v>1.06</v>
      </c>
      <c r="H197" s="10">
        <f t="shared" si="11"/>
        <v>0</v>
      </c>
      <c r="I197" s="10">
        <f t="shared" si="12"/>
        <v>0</v>
      </c>
      <c r="J197" s="10">
        <f t="shared" si="13"/>
        <v>0</v>
      </c>
      <c r="K197" s="20"/>
    </row>
    <row r="198" spans="1:11" s="2" customFormat="1">
      <c r="A198" s="14">
        <v>126</v>
      </c>
      <c r="B198" s="8" t="s">
        <v>106</v>
      </c>
      <c r="C198" s="8" t="s">
        <v>416</v>
      </c>
      <c r="D198" s="9"/>
      <c r="E198" s="9"/>
      <c r="F198" s="9">
        <f t="shared" si="15"/>
        <v>0</v>
      </c>
      <c r="G198" s="11">
        <v>2.41</v>
      </c>
      <c r="H198" s="10">
        <f t="shared" si="11"/>
        <v>0</v>
      </c>
      <c r="I198" s="10">
        <f t="shared" si="12"/>
        <v>0</v>
      </c>
      <c r="J198" s="10">
        <f t="shared" si="13"/>
        <v>0</v>
      </c>
      <c r="K198" s="20"/>
    </row>
    <row r="199" spans="1:11" ht="31.5">
      <c r="A199" s="6"/>
      <c r="B199" s="6" t="s">
        <v>295</v>
      </c>
      <c r="C199" s="7"/>
      <c r="D199" s="7"/>
      <c r="E199" s="7"/>
      <c r="F199" s="7"/>
      <c r="G199" s="7"/>
      <c r="H199" s="7"/>
      <c r="I199" s="7"/>
      <c r="J199" s="7"/>
      <c r="K199" s="31"/>
    </row>
    <row r="200" spans="1:11" s="2" customFormat="1">
      <c r="A200" s="14">
        <v>1</v>
      </c>
      <c r="B200" s="8" t="s">
        <v>27</v>
      </c>
      <c r="C200" s="8"/>
      <c r="D200" s="9">
        <v>3</v>
      </c>
      <c r="E200" s="9">
        <v>5</v>
      </c>
      <c r="F200" s="9">
        <f t="shared" ref="F200:F212" si="16">SUM(D200:E200)</f>
        <v>8</v>
      </c>
      <c r="G200" s="11">
        <v>0.96</v>
      </c>
      <c r="H200" s="10">
        <f t="shared" ref="H200:H263" si="17">ROUND(F200*G200,2)</f>
        <v>7.68</v>
      </c>
      <c r="I200" s="10">
        <f t="shared" ref="I200:I263" si="18">ROUND(H200*$I$3,2)</f>
        <v>1.84</v>
      </c>
      <c r="J200" s="10">
        <f t="shared" ref="J200:J263" si="19">H200+I200</f>
        <v>9.52</v>
      </c>
      <c r="K200" s="20"/>
    </row>
    <row r="201" spans="1:11" s="2" customFormat="1" ht="31.5">
      <c r="A201" s="14">
        <v>2</v>
      </c>
      <c r="B201" s="8" t="s">
        <v>28</v>
      </c>
      <c r="C201" s="8" t="s">
        <v>418</v>
      </c>
      <c r="D201" s="9">
        <v>1</v>
      </c>
      <c r="E201" s="9"/>
      <c r="F201" s="9">
        <f t="shared" si="16"/>
        <v>1</v>
      </c>
      <c r="G201" s="11">
        <v>2.5</v>
      </c>
      <c r="H201" s="10">
        <f t="shared" si="17"/>
        <v>2.5</v>
      </c>
      <c r="I201" s="10">
        <f t="shared" si="18"/>
        <v>0.6</v>
      </c>
      <c r="J201" s="10">
        <f t="shared" si="19"/>
        <v>3.1</v>
      </c>
      <c r="K201" s="20"/>
    </row>
    <row r="202" spans="1:11" s="2" customFormat="1" ht="31.5">
      <c r="A202" s="14">
        <v>3</v>
      </c>
      <c r="B202" s="8" t="s">
        <v>167</v>
      </c>
      <c r="C202" s="8" t="s">
        <v>166</v>
      </c>
      <c r="D202" s="9">
        <v>1</v>
      </c>
      <c r="E202" s="9"/>
      <c r="F202" s="9">
        <f t="shared" si="16"/>
        <v>1</v>
      </c>
      <c r="G202" s="11">
        <v>18</v>
      </c>
      <c r="H202" s="10">
        <f t="shared" si="17"/>
        <v>18</v>
      </c>
      <c r="I202" s="10">
        <f t="shared" si="18"/>
        <v>4.32</v>
      </c>
      <c r="J202" s="10">
        <f t="shared" si="19"/>
        <v>22.32</v>
      </c>
      <c r="K202" s="20"/>
    </row>
    <row r="203" spans="1:11" s="2" customFormat="1" ht="31.5">
      <c r="A203" s="14">
        <v>4</v>
      </c>
      <c r="B203" s="8" t="s">
        <v>168</v>
      </c>
      <c r="C203" s="8" t="s">
        <v>84</v>
      </c>
      <c r="D203" s="9"/>
      <c r="E203" s="9"/>
      <c r="F203" s="9">
        <f t="shared" si="16"/>
        <v>0</v>
      </c>
      <c r="G203" s="11">
        <v>21</v>
      </c>
      <c r="H203" s="10">
        <f t="shared" si="17"/>
        <v>0</v>
      </c>
      <c r="I203" s="10">
        <f t="shared" si="18"/>
        <v>0</v>
      </c>
      <c r="J203" s="10">
        <f t="shared" si="19"/>
        <v>0</v>
      </c>
      <c r="K203" s="20"/>
    </row>
    <row r="204" spans="1:11" s="2" customFormat="1" ht="31.5">
      <c r="A204" s="14">
        <v>5</v>
      </c>
      <c r="B204" s="8" t="s">
        <v>31</v>
      </c>
      <c r="C204" s="8" t="s">
        <v>84</v>
      </c>
      <c r="D204" s="9"/>
      <c r="E204" s="9"/>
      <c r="F204" s="9">
        <f t="shared" si="16"/>
        <v>0</v>
      </c>
      <c r="G204" s="11">
        <v>32</v>
      </c>
      <c r="H204" s="10">
        <f t="shared" si="17"/>
        <v>0</v>
      </c>
      <c r="I204" s="10">
        <f t="shared" si="18"/>
        <v>0</v>
      </c>
      <c r="J204" s="10">
        <f t="shared" si="19"/>
        <v>0</v>
      </c>
      <c r="K204" s="20"/>
    </row>
    <row r="205" spans="1:11" s="2" customFormat="1">
      <c r="A205" s="14">
        <v>6</v>
      </c>
      <c r="B205" s="8" t="s">
        <v>169</v>
      </c>
      <c r="C205" s="8" t="s">
        <v>84</v>
      </c>
      <c r="D205" s="9"/>
      <c r="E205" s="9"/>
      <c r="F205" s="9">
        <f t="shared" si="16"/>
        <v>0</v>
      </c>
      <c r="G205" s="11">
        <v>30</v>
      </c>
      <c r="H205" s="10">
        <f t="shared" si="17"/>
        <v>0</v>
      </c>
      <c r="I205" s="10">
        <f t="shared" si="18"/>
        <v>0</v>
      </c>
      <c r="J205" s="10">
        <f t="shared" si="19"/>
        <v>0</v>
      </c>
      <c r="K205" s="20"/>
    </row>
    <row r="206" spans="1:11" s="2" customFormat="1">
      <c r="A206" s="14">
        <v>7</v>
      </c>
      <c r="B206" s="8" t="s">
        <v>170</v>
      </c>
      <c r="C206" s="8" t="s">
        <v>85</v>
      </c>
      <c r="D206" s="9"/>
      <c r="E206" s="9"/>
      <c r="F206" s="9">
        <f t="shared" si="16"/>
        <v>0</v>
      </c>
      <c r="G206" s="11">
        <v>32</v>
      </c>
      <c r="H206" s="10">
        <f t="shared" si="17"/>
        <v>0</v>
      </c>
      <c r="I206" s="10">
        <f t="shared" si="18"/>
        <v>0</v>
      </c>
      <c r="J206" s="10">
        <f t="shared" si="19"/>
        <v>0</v>
      </c>
      <c r="K206" s="20"/>
    </row>
    <row r="207" spans="1:11" s="2" customFormat="1">
      <c r="A207" s="14">
        <v>8</v>
      </c>
      <c r="B207" s="8" t="s">
        <v>29</v>
      </c>
      <c r="C207" s="8"/>
      <c r="D207" s="9">
        <v>1</v>
      </c>
      <c r="E207" s="9">
        <v>5</v>
      </c>
      <c r="F207" s="9">
        <f t="shared" si="16"/>
        <v>6</v>
      </c>
      <c r="G207" s="11">
        <v>1.45</v>
      </c>
      <c r="H207" s="10">
        <f t="shared" si="17"/>
        <v>8.6999999999999993</v>
      </c>
      <c r="I207" s="10">
        <f t="shared" si="18"/>
        <v>2.09</v>
      </c>
      <c r="J207" s="10">
        <f t="shared" si="19"/>
        <v>10.79</v>
      </c>
      <c r="K207" s="20"/>
    </row>
    <row r="208" spans="1:11" s="2" customFormat="1">
      <c r="A208" s="14">
        <v>9</v>
      </c>
      <c r="B208" s="8" t="s">
        <v>183</v>
      </c>
      <c r="C208" s="8"/>
      <c r="D208" s="9"/>
      <c r="E208" s="9"/>
      <c r="F208" s="9">
        <f t="shared" si="16"/>
        <v>0</v>
      </c>
      <c r="G208" s="11">
        <v>0.18</v>
      </c>
      <c r="H208" s="10">
        <f t="shared" si="17"/>
        <v>0</v>
      </c>
      <c r="I208" s="10">
        <f t="shared" si="18"/>
        <v>0</v>
      </c>
      <c r="J208" s="10">
        <f t="shared" si="19"/>
        <v>0</v>
      </c>
      <c r="K208" s="20"/>
    </row>
    <row r="209" spans="1:11" s="2" customFormat="1">
      <c r="A209" s="14">
        <v>10</v>
      </c>
      <c r="B209" s="8" t="s">
        <v>417</v>
      </c>
      <c r="C209" s="8" t="s">
        <v>419</v>
      </c>
      <c r="D209" s="9"/>
      <c r="E209" s="9"/>
      <c r="F209" s="9">
        <f t="shared" si="16"/>
        <v>0</v>
      </c>
      <c r="G209" s="11">
        <v>32.26</v>
      </c>
      <c r="H209" s="10">
        <f t="shared" si="17"/>
        <v>0</v>
      </c>
      <c r="I209" s="10">
        <f t="shared" si="18"/>
        <v>0</v>
      </c>
      <c r="J209" s="10">
        <f t="shared" si="19"/>
        <v>0</v>
      </c>
      <c r="K209" s="20"/>
    </row>
    <row r="210" spans="1:11" s="2" customFormat="1">
      <c r="A210" s="14">
        <v>11</v>
      </c>
      <c r="B210" s="8" t="s">
        <v>273</v>
      </c>
      <c r="C210" s="8" t="s">
        <v>420</v>
      </c>
      <c r="D210" s="9">
        <v>2</v>
      </c>
      <c r="E210" s="9">
        <v>5</v>
      </c>
      <c r="F210" s="9">
        <f t="shared" si="16"/>
        <v>7</v>
      </c>
      <c r="G210" s="11">
        <v>4.83</v>
      </c>
      <c r="H210" s="10">
        <f t="shared" si="17"/>
        <v>33.81</v>
      </c>
      <c r="I210" s="10">
        <f t="shared" si="18"/>
        <v>8.11</v>
      </c>
      <c r="J210" s="10">
        <f t="shared" si="19"/>
        <v>41.92</v>
      </c>
      <c r="K210" s="20"/>
    </row>
    <row r="211" spans="1:11" s="2" customFormat="1">
      <c r="A211" s="14">
        <v>12</v>
      </c>
      <c r="B211" s="8" t="s">
        <v>262</v>
      </c>
      <c r="C211" s="8"/>
      <c r="D211" s="9">
        <v>5</v>
      </c>
      <c r="E211" s="9">
        <v>6</v>
      </c>
      <c r="F211" s="9">
        <f t="shared" si="16"/>
        <v>11</v>
      </c>
      <c r="G211" s="11">
        <v>1.1299999999999999</v>
      </c>
      <c r="H211" s="10">
        <f t="shared" si="17"/>
        <v>12.43</v>
      </c>
      <c r="I211" s="10">
        <f t="shared" si="18"/>
        <v>2.98</v>
      </c>
      <c r="J211" s="10">
        <f t="shared" si="19"/>
        <v>15.41</v>
      </c>
      <c r="K211" s="20"/>
    </row>
    <row r="212" spans="1:11" s="2" customFormat="1" ht="31.5">
      <c r="A212" s="14">
        <v>13</v>
      </c>
      <c r="B212" s="8" t="s">
        <v>272</v>
      </c>
      <c r="C212" s="8" t="s">
        <v>421</v>
      </c>
      <c r="D212" s="9">
        <v>1</v>
      </c>
      <c r="E212" s="9">
        <v>5</v>
      </c>
      <c r="F212" s="9">
        <f t="shared" si="16"/>
        <v>6</v>
      </c>
      <c r="G212" s="11">
        <v>2.5</v>
      </c>
      <c r="H212" s="10">
        <f t="shared" si="17"/>
        <v>15</v>
      </c>
      <c r="I212" s="10">
        <f t="shared" si="18"/>
        <v>3.6</v>
      </c>
      <c r="J212" s="10">
        <f t="shared" si="19"/>
        <v>18.600000000000001</v>
      </c>
      <c r="K212" s="20"/>
    </row>
    <row r="213" spans="1:11" ht="31.5">
      <c r="A213" s="6"/>
      <c r="B213" s="6" t="s">
        <v>294</v>
      </c>
      <c r="C213" s="7"/>
      <c r="D213" s="7"/>
      <c r="E213" s="7"/>
      <c r="F213" s="7"/>
      <c r="G213" s="7"/>
      <c r="H213" s="7"/>
      <c r="I213" s="7"/>
      <c r="J213" s="7"/>
      <c r="K213" s="31"/>
    </row>
    <row r="214" spans="1:11" s="2" customFormat="1" ht="31.5">
      <c r="A214" s="14">
        <v>1</v>
      </c>
      <c r="B214" s="8" t="s">
        <v>26</v>
      </c>
      <c r="C214" s="8" t="s">
        <v>23</v>
      </c>
      <c r="D214" s="9">
        <v>10</v>
      </c>
      <c r="E214" s="9">
        <v>25</v>
      </c>
      <c r="F214" s="9">
        <f t="shared" ref="F214:F243" si="20">SUM(D214:E214)</f>
        <v>35</v>
      </c>
      <c r="G214" s="11">
        <v>0.8</v>
      </c>
      <c r="H214" s="10">
        <f t="shared" si="17"/>
        <v>28</v>
      </c>
      <c r="I214" s="10">
        <f t="shared" si="18"/>
        <v>6.72</v>
      </c>
      <c r="J214" s="10">
        <f t="shared" si="19"/>
        <v>34.72</v>
      </c>
      <c r="K214" s="20"/>
    </row>
    <row r="215" spans="1:11" s="2" customFormat="1" ht="31.5">
      <c r="A215" s="14">
        <v>2</v>
      </c>
      <c r="B215" s="8" t="s">
        <v>205</v>
      </c>
      <c r="C215" s="8" t="s">
        <v>23</v>
      </c>
      <c r="D215" s="9">
        <v>10</v>
      </c>
      <c r="E215" s="9"/>
      <c r="F215" s="9">
        <f t="shared" si="20"/>
        <v>10</v>
      </c>
      <c r="G215" s="11">
        <v>0.82</v>
      </c>
      <c r="H215" s="10">
        <f t="shared" si="17"/>
        <v>8.1999999999999993</v>
      </c>
      <c r="I215" s="10">
        <f t="shared" si="18"/>
        <v>1.97</v>
      </c>
      <c r="J215" s="10">
        <f t="shared" si="19"/>
        <v>10.17</v>
      </c>
      <c r="K215" s="20"/>
    </row>
    <row r="216" spans="1:11" s="2" customFormat="1" ht="31.5">
      <c r="A216" s="14">
        <v>3</v>
      </c>
      <c r="B216" s="8" t="s">
        <v>25</v>
      </c>
      <c r="C216" s="8" t="s">
        <v>23</v>
      </c>
      <c r="D216" s="9">
        <v>5</v>
      </c>
      <c r="E216" s="9">
        <v>5</v>
      </c>
      <c r="F216" s="9">
        <f t="shared" si="20"/>
        <v>10</v>
      </c>
      <c r="G216" s="11">
        <v>0.82</v>
      </c>
      <c r="H216" s="10">
        <f t="shared" si="17"/>
        <v>8.1999999999999993</v>
      </c>
      <c r="I216" s="10">
        <f t="shared" si="18"/>
        <v>1.97</v>
      </c>
      <c r="J216" s="10">
        <f t="shared" si="19"/>
        <v>10.17</v>
      </c>
      <c r="K216" s="20"/>
    </row>
    <row r="217" spans="1:11" s="2" customFormat="1" ht="47.25">
      <c r="A217" s="14">
        <v>4</v>
      </c>
      <c r="B217" s="8" t="s">
        <v>257</v>
      </c>
      <c r="C217" s="8" t="s">
        <v>422</v>
      </c>
      <c r="D217" s="9">
        <v>5</v>
      </c>
      <c r="E217" s="9">
        <v>10</v>
      </c>
      <c r="F217" s="9">
        <f t="shared" si="20"/>
        <v>15</v>
      </c>
      <c r="G217" s="11">
        <v>0.4</v>
      </c>
      <c r="H217" s="10">
        <f t="shared" si="17"/>
        <v>6</v>
      </c>
      <c r="I217" s="10">
        <f t="shared" si="18"/>
        <v>1.44</v>
      </c>
      <c r="J217" s="10">
        <f t="shared" si="19"/>
        <v>7.4399999999999995</v>
      </c>
      <c r="K217" s="20"/>
    </row>
    <row r="218" spans="1:11" s="2" customFormat="1" ht="31.5">
      <c r="A218" s="14">
        <v>5</v>
      </c>
      <c r="B218" s="8" t="s">
        <v>259</v>
      </c>
      <c r="C218" s="8" t="s">
        <v>258</v>
      </c>
      <c r="D218" s="9">
        <v>2</v>
      </c>
      <c r="E218" s="9">
        <v>5</v>
      </c>
      <c r="F218" s="9">
        <f t="shared" si="20"/>
        <v>7</v>
      </c>
      <c r="G218" s="11">
        <v>0.4</v>
      </c>
      <c r="H218" s="10">
        <f t="shared" si="17"/>
        <v>2.8</v>
      </c>
      <c r="I218" s="10">
        <f t="shared" si="18"/>
        <v>0.67</v>
      </c>
      <c r="J218" s="10">
        <f t="shared" si="19"/>
        <v>3.4699999999999998</v>
      </c>
      <c r="K218" s="20"/>
    </row>
    <row r="219" spans="1:11" s="2" customFormat="1" ht="31.5">
      <c r="A219" s="14">
        <v>6</v>
      </c>
      <c r="B219" s="8" t="s">
        <v>5</v>
      </c>
      <c r="C219" s="8" t="s">
        <v>15</v>
      </c>
      <c r="D219" s="9"/>
      <c r="E219" s="9"/>
      <c r="F219" s="9">
        <f t="shared" si="20"/>
        <v>0</v>
      </c>
      <c r="G219" s="11">
        <v>0.9</v>
      </c>
      <c r="H219" s="10">
        <f t="shared" si="17"/>
        <v>0</v>
      </c>
      <c r="I219" s="10">
        <f t="shared" si="18"/>
        <v>0</v>
      </c>
      <c r="J219" s="10">
        <f t="shared" si="19"/>
        <v>0</v>
      </c>
      <c r="K219" s="20"/>
    </row>
    <row r="220" spans="1:11" s="2" customFormat="1" ht="31.5">
      <c r="A220" s="14">
        <v>7</v>
      </c>
      <c r="B220" s="8" t="s">
        <v>6</v>
      </c>
      <c r="C220" s="8" t="s">
        <v>15</v>
      </c>
      <c r="D220" s="9"/>
      <c r="E220" s="9"/>
      <c r="F220" s="9">
        <f t="shared" si="20"/>
        <v>0</v>
      </c>
      <c r="G220" s="11">
        <v>0.9</v>
      </c>
      <c r="H220" s="10">
        <f t="shared" si="17"/>
        <v>0</v>
      </c>
      <c r="I220" s="10">
        <f t="shared" si="18"/>
        <v>0</v>
      </c>
      <c r="J220" s="10">
        <f t="shared" si="19"/>
        <v>0</v>
      </c>
      <c r="K220" s="20"/>
    </row>
    <row r="221" spans="1:11" s="2" customFormat="1" ht="31.5">
      <c r="A221" s="14">
        <v>8</v>
      </c>
      <c r="B221" s="8" t="s">
        <v>7</v>
      </c>
      <c r="C221" s="8" t="s">
        <v>15</v>
      </c>
      <c r="D221" s="9"/>
      <c r="E221" s="9"/>
      <c r="F221" s="9">
        <f t="shared" si="20"/>
        <v>0</v>
      </c>
      <c r="G221" s="11">
        <v>0.9</v>
      </c>
      <c r="H221" s="10">
        <f t="shared" si="17"/>
        <v>0</v>
      </c>
      <c r="I221" s="10">
        <f t="shared" si="18"/>
        <v>0</v>
      </c>
      <c r="J221" s="10">
        <f t="shared" si="19"/>
        <v>0</v>
      </c>
      <c r="K221" s="20"/>
    </row>
    <row r="222" spans="1:11" s="2" customFormat="1" ht="31.5">
      <c r="A222" s="14">
        <v>9</v>
      </c>
      <c r="B222" s="8" t="s">
        <v>423</v>
      </c>
      <c r="C222" s="8" t="s">
        <v>424</v>
      </c>
      <c r="D222" s="9"/>
      <c r="E222" s="9"/>
      <c r="F222" s="9">
        <f t="shared" si="20"/>
        <v>0</v>
      </c>
      <c r="G222" s="11">
        <v>2.4</v>
      </c>
      <c r="H222" s="10">
        <f t="shared" si="17"/>
        <v>0</v>
      </c>
      <c r="I222" s="10">
        <f t="shared" si="18"/>
        <v>0</v>
      </c>
      <c r="J222" s="10">
        <f t="shared" si="19"/>
        <v>0</v>
      </c>
      <c r="K222" s="20"/>
    </row>
    <row r="223" spans="1:11" s="2" customFormat="1" ht="31.5">
      <c r="A223" s="14">
        <v>10</v>
      </c>
      <c r="B223" s="8" t="s">
        <v>423</v>
      </c>
      <c r="C223" s="8" t="s">
        <v>425</v>
      </c>
      <c r="D223" s="9"/>
      <c r="E223" s="9"/>
      <c r="F223" s="9">
        <f t="shared" si="20"/>
        <v>0</v>
      </c>
      <c r="G223" s="11">
        <v>1.1000000000000001</v>
      </c>
      <c r="H223" s="10">
        <f t="shared" si="17"/>
        <v>0</v>
      </c>
      <c r="I223" s="10">
        <f t="shared" si="18"/>
        <v>0</v>
      </c>
      <c r="J223" s="10">
        <f t="shared" si="19"/>
        <v>0</v>
      </c>
      <c r="K223" s="20"/>
    </row>
    <row r="224" spans="1:11" s="2" customFormat="1">
      <c r="A224" s="14">
        <v>11</v>
      </c>
      <c r="B224" s="8" t="s">
        <v>426</v>
      </c>
      <c r="C224" s="8" t="s">
        <v>427</v>
      </c>
      <c r="D224" s="9"/>
      <c r="E224" s="9"/>
      <c r="F224" s="9">
        <f t="shared" si="20"/>
        <v>0</v>
      </c>
      <c r="G224" s="11">
        <v>4.75</v>
      </c>
      <c r="H224" s="10">
        <f t="shared" si="17"/>
        <v>0</v>
      </c>
      <c r="I224" s="10">
        <f t="shared" si="18"/>
        <v>0</v>
      </c>
      <c r="J224" s="10">
        <f t="shared" si="19"/>
        <v>0</v>
      </c>
      <c r="K224" s="20"/>
    </row>
    <row r="225" spans="1:11" s="2" customFormat="1" ht="31.5">
      <c r="A225" s="14">
        <v>12</v>
      </c>
      <c r="B225" s="8" t="s">
        <v>237</v>
      </c>
      <c r="C225" s="8" t="s">
        <v>238</v>
      </c>
      <c r="D225" s="9"/>
      <c r="E225" s="9"/>
      <c r="F225" s="9">
        <f t="shared" si="20"/>
        <v>0</v>
      </c>
      <c r="G225" s="11">
        <v>1</v>
      </c>
      <c r="H225" s="10">
        <f t="shared" si="17"/>
        <v>0</v>
      </c>
      <c r="I225" s="10">
        <f t="shared" si="18"/>
        <v>0</v>
      </c>
      <c r="J225" s="10">
        <f t="shared" si="19"/>
        <v>0</v>
      </c>
      <c r="K225" s="20"/>
    </row>
    <row r="226" spans="1:11" s="2" customFormat="1" ht="31.5">
      <c r="A226" s="14">
        <v>13</v>
      </c>
      <c r="B226" s="8" t="s">
        <v>428</v>
      </c>
      <c r="C226" s="8" t="s">
        <v>12</v>
      </c>
      <c r="D226" s="9">
        <v>2</v>
      </c>
      <c r="E226" s="9">
        <v>5</v>
      </c>
      <c r="F226" s="9">
        <f t="shared" si="20"/>
        <v>7</v>
      </c>
      <c r="G226" s="11">
        <v>1.5</v>
      </c>
      <c r="H226" s="10">
        <f t="shared" si="17"/>
        <v>10.5</v>
      </c>
      <c r="I226" s="10">
        <f t="shared" si="18"/>
        <v>2.52</v>
      </c>
      <c r="J226" s="10">
        <f t="shared" si="19"/>
        <v>13.02</v>
      </c>
      <c r="K226" s="20"/>
    </row>
    <row r="227" spans="1:11" s="2" customFormat="1" ht="31.5">
      <c r="A227" s="14">
        <v>14</v>
      </c>
      <c r="B227" s="8" t="s">
        <v>429</v>
      </c>
      <c r="C227" s="8" t="s">
        <v>430</v>
      </c>
      <c r="D227" s="9"/>
      <c r="E227" s="9"/>
      <c r="F227" s="9">
        <f t="shared" si="20"/>
        <v>0</v>
      </c>
      <c r="G227" s="11">
        <v>2.1</v>
      </c>
      <c r="H227" s="10">
        <f t="shared" si="17"/>
        <v>0</v>
      </c>
      <c r="I227" s="10">
        <f t="shared" si="18"/>
        <v>0</v>
      </c>
      <c r="J227" s="10">
        <f t="shared" si="19"/>
        <v>0</v>
      </c>
      <c r="K227" s="20"/>
    </row>
    <row r="228" spans="1:11" s="2" customFormat="1">
      <c r="A228" s="14">
        <v>15</v>
      </c>
      <c r="B228" s="8" t="s">
        <v>109</v>
      </c>
      <c r="C228" s="8"/>
      <c r="D228" s="9"/>
      <c r="E228" s="9"/>
      <c r="F228" s="9">
        <f t="shared" si="20"/>
        <v>0</v>
      </c>
      <c r="G228" s="11">
        <v>0.97</v>
      </c>
      <c r="H228" s="10">
        <f t="shared" si="17"/>
        <v>0</v>
      </c>
      <c r="I228" s="10">
        <f t="shared" si="18"/>
        <v>0</v>
      </c>
      <c r="J228" s="10">
        <f t="shared" si="19"/>
        <v>0</v>
      </c>
      <c r="K228" s="20"/>
    </row>
    <row r="229" spans="1:11" s="2" customFormat="1">
      <c r="A229" s="14">
        <v>16</v>
      </c>
      <c r="B229" s="8" t="s">
        <v>269</v>
      </c>
      <c r="C229" s="8" t="s">
        <v>270</v>
      </c>
      <c r="D229" s="9">
        <v>2</v>
      </c>
      <c r="E229" s="9">
        <v>5</v>
      </c>
      <c r="F229" s="9">
        <f t="shared" si="20"/>
        <v>7</v>
      </c>
      <c r="G229" s="11">
        <v>1.21</v>
      </c>
      <c r="H229" s="10">
        <f t="shared" si="17"/>
        <v>8.4700000000000006</v>
      </c>
      <c r="I229" s="10">
        <f t="shared" si="18"/>
        <v>2.0299999999999998</v>
      </c>
      <c r="J229" s="10">
        <f t="shared" si="19"/>
        <v>10.5</v>
      </c>
      <c r="K229" s="20"/>
    </row>
    <row r="230" spans="1:11" s="2" customFormat="1">
      <c r="A230" s="14">
        <v>17</v>
      </c>
      <c r="B230" s="8" t="s">
        <v>61</v>
      </c>
      <c r="C230" s="8" t="s">
        <v>432</v>
      </c>
      <c r="D230" s="9"/>
      <c r="E230" s="9"/>
      <c r="F230" s="9">
        <f t="shared" si="20"/>
        <v>0</v>
      </c>
      <c r="G230" s="11">
        <v>2.2000000000000002</v>
      </c>
      <c r="H230" s="10">
        <f t="shared" si="17"/>
        <v>0</v>
      </c>
      <c r="I230" s="10">
        <f t="shared" si="18"/>
        <v>0</v>
      </c>
      <c r="J230" s="10">
        <f t="shared" si="19"/>
        <v>0</v>
      </c>
      <c r="K230" s="20"/>
    </row>
    <row r="231" spans="1:11" s="2" customFormat="1">
      <c r="A231" s="14">
        <v>18</v>
      </c>
      <c r="B231" s="8" t="s">
        <v>62</v>
      </c>
      <c r="C231" s="8" t="s">
        <v>433</v>
      </c>
      <c r="D231" s="9">
        <v>2</v>
      </c>
      <c r="E231" s="9">
        <v>5</v>
      </c>
      <c r="F231" s="9">
        <f t="shared" si="20"/>
        <v>7</v>
      </c>
      <c r="G231" s="11">
        <v>0.7</v>
      </c>
      <c r="H231" s="10">
        <f t="shared" si="17"/>
        <v>4.9000000000000004</v>
      </c>
      <c r="I231" s="10">
        <f t="shared" si="18"/>
        <v>1.18</v>
      </c>
      <c r="J231" s="10">
        <f t="shared" si="19"/>
        <v>6.08</v>
      </c>
      <c r="K231" s="20"/>
    </row>
    <row r="232" spans="1:11" s="2" customFormat="1">
      <c r="A232" s="14">
        <v>19</v>
      </c>
      <c r="B232" s="8" t="s">
        <v>102</v>
      </c>
      <c r="C232" s="8" t="s">
        <v>132</v>
      </c>
      <c r="D232" s="9"/>
      <c r="E232" s="9"/>
      <c r="F232" s="9">
        <f t="shared" si="20"/>
        <v>0</v>
      </c>
      <c r="G232" s="11">
        <v>1.5</v>
      </c>
      <c r="H232" s="10">
        <f t="shared" si="17"/>
        <v>0</v>
      </c>
      <c r="I232" s="10">
        <f t="shared" si="18"/>
        <v>0</v>
      </c>
      <c r="J232" s="10">
        <f t="shared" si="19"/>
        <v>0</v>
      </c>
      <c r="K232" s="20"/>
    </row>
    <row r="233" spans="1:11" s="2" customFormat="1">
      <c r="A233" s="14">
        <v>20</v>
      </c>
      <c r="B233" s="8" t="s">
        <v>103</v>
      </c>
      <c r="C233" s="8" t="s">
        <v>132</v>
      </c>
      <c r="D233" s="9"/>
      <c r="E233" s="9"/>
      <c r="F233" s="9">
        <f t="shared" si="20"/>
        <v>0</v>
      </c>
      <c r="G233" s="11">
        <v>4.5</v>
      </c>
      <c r="H233" s="10">
        <f t="shared" si="17"/>
        <v>0</v>
      </c>
      <c r="I233" s="10">
        <f t="shared" si="18"/>
        <v>0</v>
      </c>
      <c r="J233" s="10">
        <f t="shared" si="19"/>
        <v>0</v>
      </c>
      <c r="K233" s="20"/>
    </row>
    <row r="234" spans="1:11" s="2" customFormat="1">
      <c r="A234" s="14">
        <v>21</v>
      </c>
      <c r="B234" s="8" t="s">
        <v>107</v>
      </c>
      <c r="C234" s="8" t="s">
        <v>132</v>
      </c>
      <c r="D234" s="9"/>
      <c r="E234" s="9"/>
      <c r="F234" s="9">
        <f t="shared" si="20"/>
        <v>0</v>
      </c>
      <c r="G234" s="11">
        <v>1.4</v>
      </c>
      <c r="H234" s="10">
        <f t="shared" si="17"/>
        <v>0</v>
      </c>
      <c r="I234" s="10">
        <f t="shared" si="18"/>
        <v>0</v>
      </c>
      <c r="J234" s="10">
        <f t="shared" si="19"/>
        <v>0</v>
      </c>
      <c r="K234" s="20"/>
    </row>
    <row r="235" spans="1:11" s="2" customFormat="1">
      <c r="A235" s="14">
        <v>22</v>
      </c>
      <c r="B235" s="8" t="s">
        <v>490</v>
      </c>
      <c r="C235" s="8" t="s">
        <v>488</v>
      </c>
      <c r="D235" s="9"/>
      <c r="E235" s="9"/>
      <c r="F235" s="9">
        <f t="shared" si="20"/>
        <v>0</v>
      </c>
      <c r="G235" s="11">
        <v>1.8</v>
      </c>
      <c r="H235" s="10">
        <f t="shared" si="17"/>
        <v>0</v>
      </c>
      <c r="I235" s="10">
        <f t="shared" si="18"/>
        <v>0</v>
      </c>
      <c r="J235" s="10">
        <f t="shared" si="19"/>
        <v>0</v>
      </c>
      <c r="K235" s="20"/>
    </row>
    <row r="236" spans="1:11" s="2" customFormat="1">
      <c r="A236" s="14">
        <v>23</v>
      </c>
      <c r="B236" s="8" t="s">
        <v>491</v>
      </c>
      <c r="C236" s="8" t="s">
        <v>132</v>
      </c>
      <c r="D236" s="9"/>
      <c r="E236" s="9"/>
      <c r="F236" s="9">
        <f t="shared" si="20"/>
        <v>0</v>
      </c>
      <c r="G236" s="11">
        <v>1.6</v>
      </c>
      <c r="H236" s="10">
        <f t="shared" si="17"/>
        <v>0</v>
      </c>
      <c r="I236" s="10">
        <f t="shared" si="18"/>
        <v>0</v>
      </c>
      <c r="J236" s="10">
        <f t="shared" si="19"/>
        <v>0</v>
      </c>
      <c r="K236" s="20"/>
    </row>
    <row r="237" spans="1:11" s="2" customFormat="1">
      <c r="A237" s="14">
        <v>24</v>
      </c>
      <c r="B237" s="8" t="s">
        <v>221</v>
      </c>
      <c r="C237" s="8" t="s">
        <v>434</v>
      </c>
      <c r="D237" s="9"/>
      <c r="E237" s="9"/>
      <c r="F237" s="9">
        <f t="shared" si="20"/>
        <v>0</v>
      </c>
      <c r="G237" s="11">
        <v>0.8</v>
      </c>
      <c r="H237" s="10">
        <f t="shared" si="17"/>
        <v>0</v>
      </c>
      <c r="I237" s="10">
        <f t="shared" si="18"/>
        <v>0</v>
      </c>
      <c r="J237" s="10">
        <f t="shared" si="19"/>
        <v>0</v>
      </c>
      <c r="K237" s="20"/>
    </row>
    <row r="238" spans="1:11" s="2" customFormat="1">
      <c r="A238" s="14">
        <v>25</v>
      </c>
      <c r="B238" s="8" t="s">
        <v>222</v>
      </c>
      <c r="C238" s="8" t="s">
        <v>240</v>
      </c>
      <c r="D238" s="9"/>
      <c r="E238" s="9"/>
      <c r="F238" s="9">
        <f t="shared" si="20"/>
        <v>0</v>
      </c>
      <c r="G238" s="11">
        <v>1.62</v>
      </c>
      <c r="H238" s="10">
        <f t="shared" si="17"/>
        <v>0</v>
      </c>
      <c r="I238" s="10">
        <f t="shared" si="18"/>
        <v>0</v>
      </c>
      <c r="J238" s="10">
        <f t="shared" si="19"/>
        <v>0</v>
      </c>
      <c r="K238" s="20"/>
    </row>
    <row r="239" spans="1:11" s="2" customFormat="1">
      <c r="A239" s="14">
        <v>26</v>
      </c>
      <c r="B239" s="8" t="s">
        <v>223</v>
      </c>
      <c r="C239" s="8" t="s">
        <v>239</v>
      </c>
      <c r="D239" s="9"/>
      <c r="E239" s="9"/>
      <c r="F239" s="9">
        <f t="shared" si="20"/>
        <v>0</v>
      </c>
      <c r="G239" s="11">
        <v>0.81</v>
      </c>
      <c r="H239" s="10">
        <f t="shared" si="17"/>
        <v>0</v>
      </c>
      <c r="I239" s="10">
        <f t="shared" si="18"/>
        <v>0</v>
      </c>
      <c r="J239" s="10">
        <f t="shared" si="19"/>
        <v>0</v>
      </c>
      <c r="K239" s="20"/>
    </row>
    <row r="240" spans="1:11" s="2" customFormat="1">
      <c r="A240" s="14">
        <v>27</v>
      </c>
      <c r="B240" s="8" t="s">
        <v>53</v>
      </c>
      <c r="C240" s="8" t="s">
        <v>435</v>
      </c>
      <c r="D240" s="9"/>
      <c r="E240" s="9"/>
      <c r="F240" s="9">
        <f t="shared" si="20"/>
        <v>0</v>
      </c>
      <c r="G240" s="11">
        <v>1.21</v>
      </c>
      <c r="H240" s="10">
        <f t="shared" si="17"/>
        <v>0</v>
      </c>
      <c r="I240" s="10">
        <f t="shared" si="18"/>
        <v>0</v>
      </c>
      <c r="J240" s="10">
        <f t="shared" si="19"/>
        <v>0</v>
      </c>
      <c r="K240" s="20"/>
    </row>
    <row r="241" spans="1:11" s="2" customFormat="1">
      <c r="A241" s="14">
        <v>28</v>
      </c>
      <c r="B241" s="8" t="s">
        <v>53</v>
      </c>
      <c r="C241" s="8" t="s">
        <v>436</v>
      </c>
      <c r="D241" s="9"/>
      <c r="E241" s="9"/>
      <c r="F241" s="9">
        <f t="shared" si="20"/>
        <v>0</v>
      </c>
      <c r="G241" s="11">
        <v>0.69</v>
      </c>
      <c r="H241" s="10">
        <f t="shared" si="17"/>
        <v>0</v>
      </c>
      <c r="I241" s="10">
        <f t="shared" si="18"/>
        <v>0</v>
      </c>
      <c r="J241" s="10">
        <f t="shared" si="19"/>
        <v>0</v>
      </c>
      <c r="K241" s="20"/>
    </row>
    <row r="242" spans="1:11" s="2" customFormat="1" ht="31.5">
      <c r="A242" s="14">
        <v>29</v>
      </c>
      <c r="B242" s="8" t="s">
        <v>121</v>
      </c>
      <c r="C242" s="8"/>
      <c r="D242" s="9"/>
      <c r="E242" s="9"/>
      <c r="F242" s="9">
        <f t="shared" si="20"/>
        <v>0</v>
      </c>
      <c r="G242" s="11">
        <v>1.8</v>
      </c>
      <c r="H242" s="10">
        <f t="shared" si="17"/>
        <v>0</v>
      </c>
      <c r="I242" s="10">
        <f t="shared" si="18"/>
        <v>0</v>
      </c>
      <c r="J242" s="10">
        <f t="shared" si="19"/>
        <v>0</v>
      </c>
      <c r="K242" s="20"/>
    </row>
    <row r="243" spans="1:11" s="2" customFormat="1" ht="31.5">
      <c r="A243" s="14">
        <v>30</v>
      </c>
      <c r="B243" s="8" t="s">
        <v>493</v>
      </c>
      <c r="C243" s="8" t="s">
        <v>494</v>
      </c>
      <c r="D243" s="9"/>
      <c r="E243" s="9"/>
      <c r="F243" s="9">
        <f t="shared" si="20"/>
        <v>0</v>
      </c>
      <c r="G243" s="11">
        <v>0.89</v>
      </c>
      <c r="H243" s="10">
        <f>ROUND(F243*G243,2)</f>
        <v>0</v>
      </c>
      <c r="I243" s="10">
        <f>ROUND(H243*$I$3,2)</f>
        <v>0</v>
      </c>
      <c r="J243" s="10">
        <f>H243+I243</f>
        <v>0</v>
      </c>
      <c r="K243" s="20"/>
    </row>
    <row r="244" spans="1:11" ht="47.25">
      <c r="A244" s="6"/>
      <c r="B244" s="6" t="s">
        <v>293</v>
      </c>
      <c r="C244" s="7"/>
      <c r="D244" s="7"/>
      <c r="E244" s="7"/>
      <c r="F244" s="7"/>
      <c r="G244" s="7"/>
      <c r="H244" s="7"/>
      <c r="I244" s="7"/>
      <c r="J244" s="7"/>
      <c r="K244" s="31"/>
    </row>
    <row r="245" spans="1:11" s="2" customFormat="1" ht="31.5">
      <c r="A245" s="14">
        <v>1</v>
      </c>
      <c r="B245" s="8" t="s">
        <v>24</v>
      </c>
      <c r="C245" s="8" t="s">
        <v>8</v>
      </c>
      <c r="D245" s="9">
        <v>2</v>
      </c>
      <c r="E245" s="9">
        <v>5</v>
      </c>
      <c r="F245" s="9">
        <f t="shared" ref="F245:F265" si="21">SUM(D245:E245)</f>
        <v>7</v>
      </c>
      <c r="G245" s="11">
        <v>0.4</v>
      </c>
      <c r="H245" s="10">
        <f t="shared" si="17"/>
        <v>2.8</v>
      </c>
      <c r="I245" s="10">
        <f t="shared" si="18"/>
        <v>0.67</v>
      </c>
      <c r="J245" s="10">
        <f t="shared" si="19"/>
        <v>3.4699999999999998</v>
      </c>
      <c r="K245" s="20"/>
    </row>
    <row r="246" spans="1:11" s="2" customFormat="1" ht="31.5">
      <c r="A246" s="14">
        <v>2</v>
      </c>
      <c r="B246" s="8" t="s">
        <v>24</v>
      </c>
      <c r="C246" s="8" t="s">
        <v>9</v>
      </c>
      <c r="D246" s="9">
        <v>2</v>
      </c>
      <c r="E246" s="9"/>
      <c r="F246" s="9">
        <f t="shared" si="21"/>
        <v>2</v>
      </c>
      <c r="G246" s="11">
        <v>0.5</v>
      </c>
      <c r="H246" s="10">
        <f t="shared" si="17"/>
        <v>1</v>
      </c>
      <c r="I246" s="10">
        <f t="shared" si="18"/>
        <v>0.24</v>
      </c>
      <c r="J246" s="10">
        <f t="shared" si="19"/>
        <v>1.24</v>
      </c>
      <c r="K246" s="20"/>
    </row>
    <row r="247" spans="1:11" s="2" customFormat="1" ht="31.5">
      <c r="A247" s="14">
        <v>3</v>
      </c>
      <c r="B247" s="8" t="s">
        <v>24</v>
      </c>
      <c r="C247" s="8" t="s">
        <v>101</v>
      </c>
      <c r="D247" s="9">
        <v>2</v>
      </c>
      <c r="E247" s="9"/>
      <c r="F247" s="9">
        <f t="shared" si="21"/>
        <v>2</v>
      </c>
      <c r="G247" s="11">
        <v>0.48</v>
      </c>
      <c r="H247" s="10">
        <f t="shared" si="17"/>
        <v>0.96</v>
      </c>
      <c r="I247" s="10">
        <f t="shared" si="18"/>
        <v>0.23</v>
      </c>
      <c r="J247" s="10">
        <f t="shared" si="19"/>
        <v>1.19</v>
      </c>
      <c r="K247" s="20"/>
    </row>
    <row r="248" spans="1:11" s="2" customFormat="1" ht="31.5">
      <c r="A248" s="14">
        <v>4</v>
      </c>
      <c r="B248" s="8" t="s">
        <v>10</v>
      </c>
      <c r="C248" s="8" t="s">
        <v>172</v>
      </c>
      <c r="D248" s="9"/>
      <c r="E248" s="9"/>
      <c r="F248" s="9">
        <f t="shared" si="21"/>
        <v>0</v>
      </c>
      <c r="G248" s="11">
        <v>0.43</v>
      </c>
      <c r="H248" s="10">
        <f t="shared" si="17"/>
        <v>0</v>
      </c>
      <c r="I248" s="10">
        <f t="shared" si="18"/>
        <v>0</v>
      </c>
      <c r="J248" s="10">
        <f t="shared" si="19"/>
        <v>0</v>
      </c>
      <c r="K248" s="20"/>
    </row>
    <row r="249" spans="1:11" s="2" customFormat="1" ht="31.5">
      <c r="A249" s="14">
        <v>5</v>
      </c>
      <c r="B249" s="8" t="s">
        <v>10</v>
      </c>
      <c r="C249" s="8" t="s">
        <v>173</v>
      </c>
      <c r="D249" s="9">
        <v>10</v>
      </c>
      <c r="E249" s="9">
        <v>15</v>
      </c>
      <c r="F249" s="9">
        <f t="shared" si="21"/>
        <v>25</v>
      </c>
      <c r="G249" s="11">
        <v>0.45</v>
      </c>
      <c r="H249" s="10">
        <f t="shared" si="17"/>
        <v>11.25</v>
      </c>
      <c r="I249" s="10">
        <f t="shared" si="18"/>
        <v>2.7</v>
      </c>
      <c r="J249" s="10">
        <f t="shared" si="19"/>
        <v>13.95</v>
      </c>
      <c r="K249" s="20"/>
    </row>
    <row r="250" spans="1:11" s="2" customFormat="1">
      <c r="A250" s="14">
        <v>6</v>
      </c>
      <c r="B250" s="8" t="s">
        <v>437</v>
      </c>
      <c r="C250" s="8" t="s">
        <v>438</v>
      </c>
      <c r="D250" s="9"/>
      <c r="E250" s="9"/>
      <c r="F250" s="9">
        <f t="shared" si="21"/>
        <v>0</v>
      </c>
      <c r="G250" s="11">
        <v>7</v>
      </c>
      <c r="H250" s="10">
        <f t="shared" si="17"/>
        <v>0</v>
      </c>
      <c r="I250" s="10">
        <f t="shared" si="18"/>
        <v>0</v>
      </c>
      <c r="J250" s="10">
        <f t="shared" si="19"/>
        <v>0</v>
      </c>
      <c r="K250" s="20"/>
    </row>
    <row r="251" spans="1:11" s="2" customFormat="1" ht="31.5">
      <c r="A251" s="14">
        <v>7</v>
      </c>
      <c r="B251" s="8" t="s">
        <v>439</v>
      </c>
      <c r="C251" s="8" t="s">
        <v>440</v>
      </c>
      <c r="D251" s="9">
        <v>1</v>
      </c>
      <c r="E251" s="9">
        <v>5</v>
      </c>
      <c r="F251" s="9">
        <f t="shared" si="21"/>
        <v>6</v>
      </c>
      <c r="G251" s="11">
        <v>7</v>
      </c>
      <c r="H251" s="10">
        <f t="shared" si="17"/>
        <v>42</v>
      </c>
      <c r="I251" s="10">
        <f t="shared" si="18"/>
        <v>10.08</v>
      </c>
      <c r="J251" s="10">
        <f t="shared" si="19"/>
        <v>52.08</v>
      </c>
      <c r="K251" s="20"/>
    </row>
    <row r="252" spans="1:11" s="2" customFormat="1">
      <c r="A252" s="14">
        <v>8</v>
      </c>
      <c r="B252" s="8" t="s">
        <v>285</v>
      </c>
      <c r="C252" s="8" t="s">
        <v>441</v>
      </c>
      <c r="D252" s="9"/>
      <c r="E252" s="9"/>
      <c r="F252" s="9">
        <f t="shared" si="21"/>
        <v>0</v>
      </c>
      <c r="G252" s="11">
        <v>25</v>
      </c>
      <c r="H252" s="10">
        <f t="shared" si="17"/>
        <v>0</v>
      </c>
      <c r="I252" s="10">
        <f t="shared" si="18"/>
        <v>0</v>
      </c>
      <c r="J252" s="10">
        <f t="shared" si="19"/>
        <v>0</v>
      </c>
      <c r="K252" s="20"/>
    </row>
    <row r="253" spans="1:11" s="2" customFormat="1" ht="31.5">
      <c r="A253" s="14">
        <v>9</v>
      </c>
      <c r="B253" s="8" t="s">
        <v>10</v>
      </c>
      <c r="C253" s="8" t="s">
        <v>280</v>
      </c>
      <c r="D253" s="9"/>
      <c r="E253" s="9"/>
      <c r="F253" s="9">
        <f t="shared" si="21"/>
        <v>0</v>
      </c>
      <c r="G253" s="11">
        <v>0.8</v>
      </c>
      <c r="H253" s="10">
        <f t="shared" si="17"/>
        <v>0</v>
      </c>
      <c r="I253" s="10">
        <f t="shared" si="18"/>
        <v>0</v>
      </c>
      <c r="J253" s="10">
        <f t="shared" si="19"/>
        <v>0</v>
      </c>
      <c r="K253" s="20"/>
    </row>
    <row r="254" spans="1:11" s="2" customFormat="1" ht="31.5">
      <c r="A254" s="14">
        <v>10</v>
      </c>
      <c r="B254" s="8" t="s">
        <v>10</v>
      </c>
      <c r="C254" s="8" t="s">
        <v>281</v>
      </c>
      <c r="D254" s="9"/>
      <c r="E254" s="9"/>
      <c r="F254" s="9">
        <f t="shared" si="21"/>
        <v>0</v>
      </c>
      <c r="G254" s="11">
        <v>1.6</v>
      </c>
      <c r="H254" s="10">
        <f t="shared" si="17"/>
        <v>0</v>
      </c>
      <c r="I254" s="10">
        <f t="shared" si="18"/>
        <v>0</v>
      </c>
      <c r="J254" s="10">
        <f t="shared" si="19"/>
        <v>0</v>
      </c>
      <c r="K254" s="20"/>
    </row>
    <row r="255" spans="1:11" s="2" customFormat="1" ht="31.5">
      <c r="A255" s="14">
        <v>11</v>
      </c>
      <c r="B255" s="8" t="s">
        <v>10</v>
      </c>
      <c r="C255" s="8" t="s">
        <v>282</v>
      </c>
      <c r="D255" s="9"/>
      <c r="E255" s="9"/>
      <c r="F255" s="9">
        <f t="shared" si="21"/>
        <v>0</v>
      </c>
      <c r="G255" s="11">
        <v>1.85</v>
      </c>
      <c r="H255" s="10">
        <f t="shared" si="17"/>
        <v>0</v>
      </c>
      <c r="I255" s="10">
        <f t="shared" si="18"/>
        <v>0</v>
      </c>
      <c r="J255" s="10">
        <f t="shared" si="19"/>
        <v>0</v>
      </c>
      <c r="K255" s="20"/>
    </row>
    <row r="256" spans="1:11" s="2" customFormat="1" ht="31.5">
      <c r="A256" s="14">
        <v>12</v>
      </c>
      <c r="B256" s="8" t="s">
        <v>10</v>
      </c>
      <c r="C256" s="8" t="s">
        <v>283</v>
      </c>
      <c r="D256" s="9"/>
      <c r="E256" s="9"/>
      <c r="F256" s="9">
        <f t="shared" si="21"/>
        <v>0</v>
      </c>
      <c r="G256" s="11">
        <v>2.0099999999999998</v>
      </c>
      <c r="H256" s="10">
        <f t="shared" si="17"/>
        <v>0</v>
      </c>
      <c r="I256" s="10">
        <f t="shared" si="18"/>
        <v>0</v>
      </c>
      <c r="J256" s="10">
        <f t="shared" si="19"/>
        <v>0</v>
      </c>
      <c r="K256" s="20"/>
    </row>
    <row r="257" spans="1:11" s="2" customFormat="1" ht="63">
      <c r="A257" s="14">
        <v>13</v>
      </c>
      <c r="B257" s="8" t="s">
        <v>266</v>
      </c>
      <c r="C257" s="8" t="s">
        <v>265</v>
      </c>
      <c r="D257" s="9">
        <v>3</v>
      </c>
      <c r="E257" s="9">
        <v>5</v>
      </c>
      <c r="F257" s="9">
        <f t="shared" si="21"/>
        <v>8</v>
      </c>
      <c r="G257" s="11">
        <v>2</v>
      </c>
      <c r="H257" s="10">
        <f t="shared" si="17"/>
        <v>16</v>
      </c>
      <c r="I257" s="10">
        <f t="shared" si="18"/>
        <v>3.84</v>
      </c>
      <c r="J257" s="10">
        <f t="shared" si="19"/>
        <v>19.84</v>
      </c>
      <c r="K257" s="20"/>
    </row>
    <row r="258" spans="1:11" s="2" customFormat="1">
      <c r="A258" s="14">
        <v>14</v>
      </c>
      <c r="B258" s="8" t="s">
        <v>174</v>
      </c>
      <c r="C258" s="8" t="s">
        <v>175</v>
      </c>
      <c r="D258" s="9"/>
      <c r="E258" s="9"/>
      <c r="F258" s="9">
        <f t="shared" si="21"/>
        <v>0</v>
      </c>
      <c r="G258" s="11">
        <v>0.7</v>
      </c>
      <c r="H258" s="10">
        <f t="shared" si="17"/>
        <v>0</v>
      </c>
      <c r="I258" s="10">
        <f t="shared" si="18"/>
        <v>0</v>
      </c>
      <c r="J258" s="10">
        <f t="shared" si="19"/>
        <v>0</v>
      </c>
      <c r="K258" s="20"/>
    </row>
    <row r="259" spans="1:11" s="2" customFormat="1">
      <c r="A259" s="14">
        <v>15</v>
      </c>
      <c r="B259" s="8" t="s">
        <v>176</v>
      </c>
      <c r="C259" s="8" t="s">
        <v>177</v>
      </c>
      <c r="D259" s="9"/>
      <c r="E259" s="9"/>
      <c r="F259" s="9">
        <f t="shared" si="21"/>
        <v>0</v>
      </c>
      <c r="G259" s="11">
        <v>1.21</v>
      </c>
      <c r="H259" s="10">
        <f t="shared" si="17"/>
        <v>0</v>
      </c>
      <c r="I259" s="10">
        <f t="shared" si="18"/>
        <v>0</v>
      </c>
      <c r="J259" s="10">
        <f t="shared" si="19"/>
        <v>0</v>
      </c>
      <c r="K259" s="20"/>
    </row>
    <row r="260" spans="1:11" s="2" customFormat="1">
      <c r="A260" s="14">
        <v>16</v>
      </c>
      <c r="B260" s="8" t="s">
        <v>178</v>
      </c>
      <c r="C260" s="8" t="s">
        <v>179</v>
      </c>
      <c r="D260" s="9"/>
      <c r="E260" s="9"/>
      <c r="F260" s="9">
        <f t="shared" si="21"/>
        <v>0</v>
      </c>
      <c r="G260" s="11">
        <v>1.37</v>
      </c>
      <c r="H260" s="10">
        <f t="shared" si="17"/>
        <v>0</v>
      </c>
      <c r="I260" s="10">
        <f t="shared" si="18"/>
        <v>0</v>
      </c>
      <c r="J260" s="10">
        <f t="shared" si="19"/>
        <v>0</v>
      </c>
      <c r="K260" s="20"/>
    </row>
    <row r="261" spans="1:11" s="2" customFormat="1">
      <c r="A261" s="14">
        <v>17</v>
      </c>
      <c r="B261" s="8" t="s">
        <v>137</v>
      </c>
      <c r="C261" s="8" t="s">
        <v>454</v>
      </c>
      <c r="D261" s="9"/>
      <c r="E261" s="9"/>
      <c r="F261" s="9">
        <f t="shared" si="21"/>
        <v>0</v>
      </c>
      <c r="G261" s="11">
        <v>0.6</v>
      </c>
      <c r="H261" s="10">
        <f t="shared" si="17"/>
        <v>0</v>
      </c>
      <c r="I261" s="10">
        <f t="shared" si="18"/>
        <v>0</v>
      </c>
      <c r="J261" s="10">
        <f t="shared" si="19"/>
        <v>0</v>
      </c>
      <c r="K261" s="20"/>
    </row>
    <row r="262" spans="1:11" s="2" customFormat="1">
      <c r="A262" s="14">
        <v>18</v>
      </c>
      <c r="B262" s="8" t="s">
        <v>30</v>
      </c>
      <c r="C262" s="8" t="s">
        <v>136</v>
      </c>
      <c r="D262" s="9"/>
      <c r="E262" s="9"/>
      <c r="F262" s="9">
        <f t="shared" si="21"/>
        <v>0</v>
      </c>
      <c r="G262" s="11">
        <v>0.81</v>
      </c>
      <c r="H262" s="10">
        <f t="shared" si="17"/>
        <v>0</v>
      </c>
      <c r="I262" s="10">
        <f t="shared" si="18"/>
        <v>0</v>
      </c>
      <c r="J262" s="10">
        <f t="shared" si="19"/>
        <v>0</v>
      </c>
      <c r="K262" s="20"/>
    </row>
    <row r="263" spans="1:11" s="2" customFormat="1">
      <c r="A263" s="14">
        <v>19</v>
      </c>
      <c r="B263" s="8" t="s">
        <v>445</v>
      </c>
      <c r="C263" s="8" t="s">
        <v>447</v>
      </c>
      <c r="D263" s="9"/>
      <c r="E263" s="9"/>
      <c r="F263" s="9">
        <f t="shared" si="21"/>
        <v>0</v>
      </c>
      <c r="G263" s="11">
        <v>1.02</v>
      </c>
      <c r="H263" s="10">
        <f t="shared" si="17"/>
        <v>0</v>
      </c>
      <c r="I263" s="10">
        <f t="shared" si="18"/>
        <v>0</v>
      </c>
      <c r="J263" s="10">
        <f t="shared" si="19"/>
        <v>0</v>
      </c>
      <c r="K263" s="20"/>
    </row>
    <row r="264" spans="1:11" s="2" customFormat="1" ht="31.5">
      <c r="A264" s="14">
        <v>20</v>
      </c>
      <c r="B264" s="8" t="s">
        <v>444</v>
      </c>
      <c r="C264" s="8" t="s">
        <v>443</v>
      </c>
      <c r="D264" s="9"/>
      <c r="E264" s="9"/>
      <c r="F264" s="9">
        <f t="shared" si="21"/>
        <v>0</v>
      </c>
      <c r="G264" s="11">
        <v>0.64</v>
      </c>
      <c r="H264" s="10">
        <f t="shared" ref="H264:H293" si="22">ROUND(F264*G264,2)</f>
        <v>0</v>
      </c>
      <c r="I264" s="10">
        <f t="shared" ref="I264:I293" si="23">ROUND(H264*$I$3,2)</f>
        <v>0</v>
      </c>
      <c r="J264" s="10">
        <f t="shared" ref="J264:J293" si="24">H264+I264</f>
        <v>0</v>
      </c>
      <c r="K264" s="20"/>
    </row>
    <row r="265" spans="1:11" s="2" customFormat="1">
      <c r="A265" s="14">
        <v>21</v>
      </c>
      <c r="B265" s="8" t="s">
        <v>446</v>
      </c>
      <c r="C265" s="8" t="s">
        <v>448</v>
      </c>
      <c r="D265" s="9"/>
      <c r="E265" s="9"/>
      <c r="F265" s="9">
        <f t="shared" si="21"/>
        <v>0</v>
      </c>
      <c r="G265" s="11">
        <v>0.71</v>
      </c>
      <c r="H265" s="10">
        <f t="shared" si="22"/>
        <v>0</v>
      </c>
      <c r="I265" s="10">
        <f t="shared" si="23"/>
        <v>0</v>
      </c>
      <c r="J265" s="10">
        <f t="shared" si="24"/>
        <v>0</v>
      </c>
      <c r="K265" s="20"/>
    </row>
    <row r="266" spans="1:11" ht="31.5">
      <c r="A266" s="6"/>
      <c r="B266" s="6" t="s">
        <v>292</v>
      </c>
      <c r="C266" s="7"/>
      <c r="D266" s="7"/>
      <c r="E266" s="7"/>
      <c r="F266" s="7"/>
      <c r="G266" s="7"/>
      <c r="H266" s="7"/>
      <c r="I266" s="7"/>
      <c r="J266" s="7"/>
      <c r="K266" s="29"/>
    </row>
    <row r="267" spans="1:11" ht="31.5">
      <c r="A267" s="4">
        <v>1</v>
      </c>
      <c r="B267" s="8" t="s">
        <v>450</v>
      </c>
      <c r="C267" s="8" t="s">
        <v>455</v>
      </c>
      <c r="D267" s="9">
        <v>1</v>
      </c>
      <c r="E267" s="9">
        <v>5</v>
      </c>
      <c r="F267" s="9">
        <f>SUM(D267:E267)</f>
        <v>6</v>
      </c>
      <c r="G267" s="11">
        <v>8.06</v>
      </c>
      <c r="H267" s="10">
        <f t="shared" si="22"/>
        <v>48.36</v>
      </c>
      <c r="I267" s="10">
        <f t="shared" si="23"/>
        <v>11.61</v>
      </c>
      <c r="J267" s="10">
        <f t="shared" si="24"/>
        <v>59.97</v>
      </c>
      <c r="K267" s="20"/>
    </row>
    <row r="268" spans="1:11" ht="31.5">
      <c r="A268" s="4">
        <v>2</v>
      </c>
      <c r="B268" s="8" t="s">
        <v>246</v>
      </c>
      <c r="C268" s="8" t="s">
        <v>451</v>
      </c>
      <c r="D268" s="9"/>
      <c r="E268" s="9"/>
      <c r="F268" s="9">
        <f>SUM(D268:E268)</f>
        <v>0</v>
      </c>
      <c r="G268" s="11">
        <v>5</v>
      </c>
      <c r="H268" s="10">
        <f t="shared" si="22"/>
        <v>0</v>
      </c>
      <c r="I268" s="10">
        <f t="shared" si="23"/>
        <v>0</v>
      </c>
      <c r="J268" s="10">
        <f t="shared" si="24"/>
        <v>0</v>
      </c>
      <c r="K268" s="20"/>
    </row>
    <row r="269" spans="1:11" ht="63">
      <c r="A269" s="4">
        <v>3</v>
      </c>
      <c r="B269" s="8" t="s">
        <v>254</v>
      </c>
      <c r="C269" s="8" t="s">
        <v>253</v>
      </c>
      <c r="D269" s="9"/>
      <c r="E269" s="9"/>
      <c r="F269" s="9">
        <f>SUM(D269:E269)</f>
        <v>0</v>
      </c>
      <c r="G269" s="11">
        <v>20</v>
      </c>
      <c r="H269" s="10">
        <f t="shared" si="22"/>
        <v>0</v>
      </c>
      <c r="I269" s="10">
        <f t="shared" si="23"/>
        <v>0</v>
      </c>
      <c r="J269" s="10">
        <f t="shared" si="24"/>
        <v>0</v>
      </c>
      <c r="K269" s="20"/>
    </row>
    <row r="270" spans="1:11" ht="31.5">
      <c r="A270" s="55"/>
      <c r="B270" s="46"/>
      <c r="C270" s="46" t="s">
        <v>314</v>
      </c>
      <c r="D270" s="37"/>
      <c r="E270" s="37"/>
      <c r="F270" s="37"/>
      <c r="G270" s="37"/>
      <c r="H270" s="37"/>
      <c r="I270" s="37"/>
      <c r="J270" s="37"/>
      <c r="K270" s="38">
        <f>SUM(J6:J269)</f>
        <v>713.93000000000052</v>
      </c>
    </row>
    <row r="271" spans="1:11">
      <c r="A271" s="45"/>
      <c r="B271" s="62" t="s">
        <v>289</v>
      </c>
      <c r="C271" s="63"/>
      <c r="D271" s="41"/>
      <c r="E271" s="41"/>
      <c r="F271" s="41"/>
      <c r="G271" s="41"/>
      <c r="H271" s="41"/>
      <c r="I271" s="41"/>
      <c r="J271" s="41"/>
      <c r="K271" s="41"/>
    </row>
    <row r="272" spans="1:11" ht="31.5">
      <c r="A272" s="6"/>
      <c r="B272" s="47" t="s">
        <v>291</v>
      </c>
      <c r="C272" s="39"/>
      <c r="D272" s="39"/>
      <c r="E272" s="39"/>
      <c r="F272" s="39"/>
      <c r="G272" s="39"/>
      <c r="H272" s="39"/>
      <c r="I272" s="39"/>
      <c r="J272" s="39"/>
      <c r="K272" s="31"/>
    </row>
    <row r="273" spans="1:11" s="2" customFormat="1" ht="63">
      <c r="A273" s="4">
        <v>1</v>
      </c>
      <c r="B273" s="8" t="s">
        <v>67</v>
      </c>
      <c r="C273" s="8" t="s">
        <v>202</v>
      </c>
      <c r="D273" s="9">
        <v>15</v>
      </c>
      <c r="E273" s="9">
        <v>10</v>
      </c>
      <c r="F273" s="9">
        <f>SUM(D273:E273)</f>
        <v>25</v>
      </c>
      <c r="G273" s="11">
        <v>3</v>
      </c>
      <c r="H273" s="10">
        <f t="shared" si="22"/>
        <v>75</v>
      </c>
      <c r="I273" s="10">
        <f t="shared" si="23"/>
        <v>18</v>
      </c>
      <c r="J273" s="10">
        <f t="shared" si="24"/>
        <v>93</v>
      </c>
      <c r="K273" s="20"/>
    </row>
    <row r="274" spans="1:11" ht="31.5">
      <c r="A274" s="6"/>
      <c r="B274" s="6" t="s">
        <v>290</v>
      </c>
      <c r="C274" s="7"/>
      <c r="D274" s="7"/>
      <c r="E274" s="7"/>
      <c r="F274" s="7"/>
      <c r="G274" s="7"/>
      <c r="H274" s="7"/>
      <c r="I274" s="7"/>
      <c r="J274" s="7"/>
      <c r="K274" s="31"/>
    </row>
    <row r="275" spans="1:11" s="2" customFormat="1" ht="47.25">
      <c r="A275" s="4">
        <v>1</v>
      </c>
      <c r="B275" s="8" t="s">
        <v>215</v>
      </c>
      <c r="C275" s="8" t="s">
        <v>469</v>
      </c>
      <c r="D275" s="9"/>
      <c r="E275" s="9"/>
      <c r="F275" s="9">
        <f t="shared" ref="F275:F293" si="25">SUM(D275:E275)</f>
        <v>0</v>
      </c>
      <c r="G275" s="11">
        <v>42</v>
      </c>
      <c r="H275" s="10">
        <f t="shared" si="22"/>
        <v>0</v>
      </c>
      <c r="I275" s="10">
        <f t="shared" si="23"/>
        <v>0</v>
      </c>
      <c r="J275" s="10">
        <f t="shared" si="24"/>
        <v>0</v>
      </c>
      <c r="K275" s="20"/>
    </row>
    <row r="276" spans="1:11" s="2" customFormat="1" ht="31.5">
      <c r="A276" s="4">
        <v>2</v>
      </c>
      <c r="B276" s="8" t="s">
        <v>216</v>
      </c>
      <c r="C276" s="8" t="s">
        <v>468</v>
      </c>
      <c r="D276" s="9"/>
      <c r="E276" s="9"/>
      <c r="F276" s="9">
        <f t="shared" si="25"/>
        <v>0</v>
      </c>
      <c r="G276" s="11">
        <v>12.5</v>
      </c>
      <c r="H276" s="10">
        <f t="shared" si="22"/>
        <v>0</v>
      </c>
      <c r="I276" s="10">
        <f t="shared" si="23"/>
        <v>0</v>
      </c>
      <c r="J276" s="10">
        <f t="shared" si="24"/>
        <v>0</v>
      </c>
      <c r="K276" s="20"/>
    </row>
    <row r="277" spans="1:11" s="2" customFormat="1" ht="31.5">
      <c r="A277" s="4">
        <v>3</v>
      </c>
      <c r="B277" s="8" t="s">
        <v>52</v>
      </c>
      <c r="C277" s="8" t="s">
        <v>470</v>
      </c>
      <c r="D277" s="9"/>
      <c r="E277" s="9"/>
      <c r="F277" s="9">
        <f t="shared" si="25"/>
        <v>0</v>
      </c>
      <c r="G277" s="11">
        <v>10.48</v>
      </c>
      <c r="H277" s="10">
        <f t="shared" si="22"/>
        <v>0</v>
      </c>
      <c r="I277" s="10">
        <f t="shared" si="23"/>
        <v>0</v>
      </c>
      <c r="J277" s="10">
        <f t="shared" si="24"/>
        <v>0</v>
      </c>
      <c r="K277" s="20"/>
    </row>
    <row r="278" spans="1:11" s="2" customFormat="1" ht="47.25">
      <c r="A278" s="4">
        <v>4</v>
      </c>
      <c r="B278" s="8" t="s">
        <v>217</v>
      </c>
      <c r="C278" s="8" t="s">
        <v>471</v>
      </c>
      <c r="D278" s="9"/>
      <c r="E278" s="9"/>
      <c r="F278" s="9">
        <f t="shared" si="25"/>
        <v>0</v>
      </c>
      <c r="G278" s="11">
        <v>17</v>
      </c>
      <c r="H278" s="10">
        <f t="shared" si="22"/>
        <v>0</v>
      </c>
      <c r="I278" s="10">
        <f t="shared" si="23"/>
        <v>0</v>
      </c>
      <c r="J278" s="10">
        <f t="shared" si="24"/>
        <v>0</v>
      </c>
      <c r="K278" s="20"/>
    </row>
    <row r="279" spans="1:11" s="2" customFormat="1" ht="31.5">
      <c r="A279" s="4">
        <v>5</v>
      </c>
      <c r="B279" s="8" t="s">
        <v>94</v>
      </c>
      <c r="C279" s="8" t="s">
        <v>456</v>
      </c>
      <c r="D279" s="9"/>
      <c r="E279" s="9"/>
      <c r="F279" s="9">
        <f t="shared" si="25"/>
        <v>0</v>
      </c>
      <c r="G279" s="11">
        <v>13</v>
      </c>
      <c r="H279" s="10">
        <f t="shared" si="22"/>
        <v>0</v>
      </c>
      <c r="I279" s="10">
        <f t="shared" si="23"/>
        <v>0</v>
      </c>
      <c r="J279" s="10">
        <f t="shared" si="24"/>
        <v>0</v>
      </c>
      <c r="K279" s="20"/>
    </row>
    <row r="280" spans="1:11" s="2" customFormat="1" ht="31.5">
      <c r="A280" s="4">
        <v>6</v>
      </c>
      <c r="B280" s="8" t="s">
        <v>327</v>
      </c>
      <c r="C280" s="8" t="s">
        <v>457</v>
      </c>
      <c r="D280" s="9"/>
      <c r="E280" s="9"/>
      <c r="F280" s="9">
        <f t="shared" si="25"/>
        <v>0</v>
      </c>
      <c r="G280" s="11">
        <v>11</v>
      </c>
      <c r="H280" s="10">
        <f t="shared" si="22"/>
        <v>0</v>
      </c>
      <c r="I280" s="10">
        <f t="shared" si="23"/>
        <v>0</v>
      </c>
      <c r="J280" s="10">
        <f t="shared" si="24"/>
        <v>0</v>
      </c>
      <c r="K280" s="20"/>
    </row>
    <row r="281" spans="1:11" s="2" customFormat="1">
      <c r="A281" s="4">
        <v>7</v>
      </c>
      <c r="B281" s="8" t="s">
        <v>96</v>
      </c>
      <c r="C281" s="8" t="s">
        <v>219</v>
      </c>
      <c r="D281" s="9"/>
      <c r="E281" s="9"/>
      <c r="F281" s="9">
        <f t="shared" si="25"/>
        <v>0</v>
      </c>
      <c r="G281" s="11">
        <v>24</v>
      </c>
      <c r="H281" s="10">
        <f t="shared" si="22"/>
        <v>0</v>
      </c>
      <c r="I281" s="10">
        <f t="shared" si="23"/>
        <v>0</v>
      </c>
      <c r="J281" s="10">
        <f t="shared" si="24"/>
        <v>0</v>
      </c>
      <c r="K281" s="20"/>
    </row>
    <row r="282" spans="1:11" s="2" customFormat="1" ht="47.25">
      <c r="A282" s="4">
        <v>8</v>
      </c>
      <c r="B282" s="8" t="s">
        <v>96</v>
      </c>
      <c r="C282" s="8" t="s">
        <v>458</v>
      </c>
      <c r="D282" s="9"/>
      <c r="E282" s="9"/>
      <c r="F282" s="9">
        <f t="shared" si="25"/>
        <v>0</v>
      </c>
      <c r="G282" s="11">
        <v>10</v>
      </c>
      <c r="H282" s="10">
        <f t="shared" si="22"/>
        <v>0</v>
      </c>
      <c r="I282" s="10">
        <f t="shared" si="23"/>
        <v>0</v>
      </c>
      <c r="J282" s="10">
        <f t="shared" si="24"/>
        <v>0</v>
      </c>
      <c r="K282" s="20"/>
    </row>
    <row r="283" spans="1:11" s="2" customFormat="1">
      <c r="A283" s="4">
        <v>9</v>
      </c>
      <c r="B283" s="8" t="s">
        <v>95</v>
      </c>
      <c r="C283" s="8" t="s">
        <v>219</v>
      </c>
      <c r="D283" s="9"/>
      <c r="E283" s="9"/>
      <c r="F283" s="9">
        <f t="shared" si="25"/>
        <v>0</v>
      </c>
      <c r="G283" s="11">
        <v>27.5</v>
      </c>
      <c r="H283" s="10">
        <f t="shared" si="22"/>
        <v>0</v>
      </c>
      <c r="I283" s="10">
        <f t="shared" si="23"/>
        <v>0</v>
      </c>
      <c r="J283" s="10">
        <f t="shared" si="24"/>
        <v>0</v>
      </c>
      <c r="K283" s="20"/>
    </row>
    <row r="284" spans="1:11" s="2" customFormat="1" ht="47.25">
      <c r="A284" s="4">
        <v>10</v>
      </c>
      <c r="B284" s="8" t="s">
        <v>95</v>
      </c>
      <c r="C284" s="8" t="s">
        <v>459</v>
      </c>
      <c r="D284" s="9"/>
      <c r="E284" s="9"/>
      <c r="F284" s="9">
        <f t="shared" si="25"/>
        <v>0</v>
      </c>
      <c r="G284" s="11">
        <v>14.09</v>
      </c>
      <c r="H284" s="10">
        <f t="shared" si="22"/>
        <v>0</v>
      </c>
      <c r="I284" s="10">
        <f t="shared" si="23"/>
        <v>0</v>
      </c>
      <c r="J284" s="10">
        <f t="shared" si="24"/>
        <v>0</v>
      </c>
      <c r="K284" s="20"/>
    </row>
    <row r="285" spans="1:11" s="2" customFormat="1" ht="31.5">
      <c r="A285" s="4">
        <v>11</v>
      </c>
      <c r="B285" s="8" t="s">
        <v>249</v>
      </c>
      <c r="C285" s="8" t="s">
        <v>460</v>
      </c>
      <c r="D285" s="9"/>
      <c r="E285" s="9"/>
      <c r="F285" s="9">
        <f t="shared" si="25"/>
        <v>0</v>
      </c>
      <c r="G285" s="11">
        <v>4</v>
      </c>
      <c r="H285" s="10">
        <f t="shared" si="22"/>
        <v>0</v>
      </c>
      <c r="I285" s="10">
        <f t="shared" si="23"/>
        <v>0</v>
      </c>
      <c r="J285" s="10">
        <f t="shared" si="24"/>
        <v>0</v>
      </c>
      <c r="K285" s="20"/>
    </row>
    <row r="286" spans="1:11" s="2" customFormat="1" ht="47.25">
      <c r="A286" s="4">
        <v>12</v>
      </c>
      <c r="B286" s="8" t="s">
        <v>220</v>
      </c>
      <c r="C286" s="8" t="s">
        <v>461</v>
      </c>
      <c r="D286" s="9"/>
      <c r="E286" s="9"/>
      <c r="F286" s="9">
        <f t="shared" si="25"/>
        <v>0</v>
      </c>
      <c r="G286" s="11">
        <v>8.3000000000000007</v>
      </c>
      <c r="H286" s="10">
        <f t="shared" si="22"/>
        <v>0</v>
      </c>
      <c r="I286" s="10">
        <f t="shared" si="23"/>
        <v>0</v>
      </c>
      <c r="J286" s="10">
        <f t="shared" si="24"/>
        <v>0</v>
      </c>
      <c r="K286" s="20"/>
    </row>
    <row r="287" spans="1:11" s="2" customFormat="1" ht="31.5">
      <c r="A287" s="4">
        <v>13</v>
      </c>
      <c r="B287" s="8" t="s">
        <v>248</v>
      </c>
      <c r="C287" s="8" t="s">
        <v>467</v>
      </c>
      <c r="D287" s="9"/>
      <c r="E287" s="9"/>
      <c r="F287" s="9">
        <f t="shared" si="25"/>
        <v>0</v>
      </c>
      <c r="G287" s="11">
        <v>22.36</v>
      </c>
      <c r="H287" s="10">
        <f t="shared" si="22"/>
        <v>0</v>
      </c>
      <c r="I287" s="10">
        <f t="shared" si="23"/>
        <v>0</v>
      </c>
      <c r="J287" s="10">
        <f t="shared" si="24"/>
        <v>0</v>
      </c>
      <c r="K287" s="20"/>
    </row>
    <row r="288" spans="1:11" ht="47.25">
      <c r="A288" s="4">
        <v>14</v>
      </c>
      <c r="B288" s="8" t="s">
        <v>97</v>
      </c>
      <c r="C288" s="8" t="s">
        <v>466</v>
      </c>
      <c r="D288" s="9"/>
      <c r="E288" s="9"/>
      <c r="F288" s="9">
        <f t="shared" si="25"/>
        <v>0</v>
      </c>
      <c r="G288" s="11">
        <v>28</v>
      </c>
      <c r="H288" s="10">
        <f t="shared" si="22"/>
        <v>0</v>
      </c>
      <c r="I288" s="10">
        <f t="shared" si="23"/>
        <v>0</v>
      </c>
      <c r="J288" s="10">
        <f t="shared" si="24"/>
        <v>0</v>
      </c>
      <c r="K288" s="20"/>
    </row>
    <row r="289" spans="1:11" ht="63">
      <c r="A289" s="4">
        <v>15</v>
      </c>
      <c r="B289" s="8" t="s">
        <v>98</v>
      </c>
      <c r="C289" s="8" t="s">
        <v>465</v>
      </c>
      <c r="D289" s="9"/>
      <c r="E289" s="9"/>
      <c r="F289" s="9">
        <f t="shared" si="25"/>
        <v>0</v>
      </c>
      <c r="G289" s="11">
        <v>46</v>
      </c>
      <c r="H289" s="10">
        <f t="shared" si="22"/>
        <v>0</v>
      </c>
      <c r="I289" s="10">
        <f t="shared" si="23"/>
        <v>0</v>
      </c>
      <c r="J289" s="10">
        <f t="shared" si="24"/>
        <v>0</v>
      </c>
      <c r="K289" s="20"/>
    </row>
    <row r="290" spans="1:11" ht="47.25">
      <c r="A290" s="4">
        <v>16</v>
      </c>
      <c r="B290" s="8" t="s">
        <v>218</v>
      </c>
      <c r="C290" s="8" t="s">
        <v>464</v>
      </c>
      <c r="D290" s="9"/>
      <c r="E290" s="9"/>
      <c r="F290" s="9">
        <f t="shared" si="25"/>
        <v>0</v>
      </c>
      <c r="G290" s="11">
        <v>9.68</v>
      </c>
      <c r="H290" s="10">
        <f t="shared" si="22"/>
        <v>0</v>
      </c>
      <c r="I290" s="10">
        <f t="shared" si="23"/>
        <v>0</v>
      </c>
      <c r="J290" s="10">
        <f t="shared" si="24"/>
        <v>0</v>
      </c>
      <c r="K290" s="20"/>
    </row>
    <row r="291" spans="1:11" ht="47.25">
      <c r="A291" s="4">
        <v>17</v>
      </c>
      <c r="B291" s="8" t="s">
        <v>309</v>
      </c>
      <c r="C291" s="8" t="s">
        <v>463</v>
      </c>
      <c r="D291" s="9"/>
      <c r="E291" s="9"/>
      <c r="F291" s="9">
        <f t="shared" si="25"/>
        <v>0</v>
      </c>
      <c r="G291" s="11">
        <v>21</v>
      </c>
      <c r="H291" s="10">
        <f t="shared" si="22"/>
        <v>0</v>
      </c>
      <c r="I291" s="10">
        <f t="shared" si="23"/>
        <v>0</v>
      </c>
      <c r="J291" s="10">
        <f t="shared" si="24"/>
        <v>0</v>
      </c>
      <c r="K291" s="20"/>
    </row>
    <row r="292" spans="1:11" ht="63">
      <c r="A292" s="4">
        <v>18</v>
      </c>
      <c r="B292" s="32" t="s">
        <v>311</v>
      </c>
      <c r="C292" s="32" t="s">
        <v>495</v>
      </c>
      <c r="D292" s="33">
        <v>3</v>
      </c>
      <c r="E292" s="33">
        <v>3</v>
      </c>
      <c r="F292" s="9">
        <f t="shared" si="25"/>
        <v>6</v>
      </c>
      <c r="G292" s="34">
        <v>12.5</v>
      </c>
      <c r="H292" s="10">
        <f t="shared" si="22"/>
        <v>75</v>
      </c>
      <c r="I292" s="10">
        <f t="shared" si="23"/>
        <v>18</v>
      </c>
      <c r="J292" s="10">
        <f t="shared" si="24"/>
        <v>93</v>
      </c>
      <c r="K292" s="20"/>
    </row>
    <row r="293" spans="1:11" ht="63">
      <c r="A293" s="4">
        <v>19</v>
      </c>
      <c r="B293" s="32" t="s">
        <v>313</v>
      </c>
      <c r="C293" s="32" t="s">
        <v>462</v>
      </c>
      <c r="D293" s="33">
        <v>4</v>
      </c>
      <c r="E293" s="33"/>
      <c r="F293" s="9">
        <f t="shared" si="25"/>
        <v>4</v>
      </c>
      <c r="G293" s="34">
        <v>10</v>
      </c>
      <c r="H293" s="10">
        <f t="shared" si="22"/>
        <v>40</v>
      </c>
      <c r="I293" s="10">
        <f t="shared" si="23"/>
        <v>9.6</v>
      </c>
      <c r="J293" s="10">
        <f t="shared" si="24"/>
        <v>49.6</v>
      </c>
      <c r="K293" s="20"/>
    </row>
    <row r="294" spans="1:11" ht="31.5">
      <c r="A294" s="55"/>
      <c r="B294" s="36"/>
      <c r="C294" s="36" t="s">
        <v>312</v>
      </c>
      <c r="D294" s="35"/>
      <c r="E294" s="35"/>
      <c r="F294" s="35"/>
      <c r="G294" s="35"/>
      <c r="H294" s="35"/>
      <c r="I294" s="35"/>
      <c r="J294" s="35"/>
      <c r="K294" s="20">
        <f>SUM(J273:J293)</f>
        <v>235.6</v>
      </c>
    </row>
    <row r="295" spans="1:11">
      <c r="A295" s="4"/>
      <c r="B295" s="18" t="s">
        <v>308</v>
      </c>
      <c r="C295" s="18"/>
      <c r="D295" s="18"/>
      <c r="E295" s="18"/>
      <c r="F295" s="9"/>
      <c r="G295" s="48"/>
      <c r="H295" s="48">
        <f>SUM(H6:H293)</f>
        <v>765.73</v>
      </c>
      <c r="I295" s="48">
        <f>SUM(I6:I293)</f>
        <v>183.79999999999998</v>
      </c>
      <c r="J295" s="48">
        <f>SUM(J6:J294)</f>
        <v>949.53000000000054</v>
      </c>
      <c r="K295" s="48"/>
    </row>
    <row r="296" spans="1:11">
      <c r="A296" s="56"/>
      <c r="B296" s="16"/>
      <c r="C296" s="15"/>
      <c r="D296" s="15"/>
      <c r="E296" s="15"/>
      <c r="F296" s="15"/>
      <c r="G296" s="23"/>
      <c r="H296" s="22"/>
      <c r="I296" s="22"/>
      <c r="J296" s="26"/>
    </row>
    <row r="297" spans="1:11">
      <c r="A297" s="56"/>
      <c r="B297" s="16"/>
      <c r="C297" s="15"/>
      <c r="D297" s="15"/>
      <c r="E297" s="15"/>
      <c r="F297" s="15"/>
      <c r="G297" s="23"/>
      <c r="H297" s="23"/>
      <c r="I297" s="23"/>
    </row>
    <row r="298" spans="1:11">
      <c r="A298" s="56"/>
      <c r="B298" s="16"/>
      <c r="C298" s="15"/>
      <c r="D298" s="15"/>
      <c r="E298" s="15"/>
      <c r="F298" s="15"/>
      <c r="G298" s="23"/>
      <c r="H298" s="23"/>
      <c r="I298" s="23"/>
    </row>
    <row r="299" spans="1:11">
      <c r="A299" s="56"/>
      <c r="B299" s="16"/>
      <c r="C299" s="15"/>
      <c r="D299" s="15"/>
      <c r="E299" s="15"/>
      <c r="F299" s="15"/>
      <c r="G299" s="23"/>
      <c r="H299" s="23"/>
      <c r="I299" s="23"/>
    </row>
  </sheetData>
  <mergeCells count="3">
    <mergeCell ref="A1:K1"/>
    <mergeCell ref="B4:C4"/>
    <mergeCell ref="B271:C2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ΕΝΔΕΙΚ ΠΡΟΥΠ 2018</vt:lpstr>
      <vt:lpstr>ΠΑΙΔΙΚΟΙ</vt:lpstr>
      <vt:lpstr>ΚΑΠΗ +ΒΣΣ</vt:lpstr>
      <vt:lpstr>'ΕΝΔΕΙΚ ΠΡΟΥΠ 2018'!Print_Titles</vt:lpstr>
    </vt:vector>
  </TitlesOfParts>
  <Company>dk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</dc:creator>
  <cp:lastModifiedBy>user</cp:lastModifiedBy>
  <cp:lastPrinted>2019-06-18T08:37:07Z</cp:lastPrinted>
  <dcterms:created xsi:type="dcterms:W3CDTF">2006-02-27T08:28:10Z</dcterms:created>
  <dcterms:modified xsi:type="dcterms:W3CDTF">2019-06-24T05:08:11Z</dcterms:modified>
</cp:coreProperties>
</file>